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mc:AlternateContent xmlns:mc="http://schemas.openxmlformats.org/markup-compatibility/2006">
    <mc:Choice Requires="x15">
      <x15ac:absPath xmlns:x15ac="http://schemas.microsoft.com/office/spreadsheetml/2010/11/ac" url="E:\Effie Files\MLS\Calculators\EL\"/>
    </mc:Choice>
  </mc:AlternateContent>
  <xr:revisionPtr revIDLastSave="0" documentId="13_ncr:1_{DD7E047B-63BD-4E7E-9D0B-C6752CE45097}" xr6:coauthVersionLast="45" xr6:coauthVersionMax="45" xr10:uidLastSave="{00000000-0000-0000-0000-000000000000}"/>
  <bookViews>
    <workbookView xWindow="-120" yWindow="-120" windowWidth="29040" windowHeight="15840" xr2:uid="{00000000-000D-0000-FFFF-FFFF00000000}"/>
  </bookViews>
  <sheets>
    <sheet name="Budget" sheetId="7" r:id="rId1"/>
    <sheet name="Help" sheetId="5" r:id="rId2"/>
  </sheets>
  <definedNames>
    <definedName name="_xlnm.Print_Area" localSheetId="0">Budget!$A$1:$O$190</definedName>
    <definedName name="valuevx">42.314159</definedName>
    <definedName name="vertex42_copyright" hidden="1">"© 2011-2020 Vertex42 LLC"</definedName>
    <definedName name="vertex42_id" hidden="1">"family-budget-planner.xlsx"</definedName>
    <definedName name="vertex42_title" hidden="1">"Family Budget Planner"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88" i="7" l="1"/>
  <c r="A179" i="7"/>
  <c r="A171" i="7"/>
  <c r="A160" i="7"/>
  <c r="A145" i="7"/>
  <c r="A135" i="7"/>
  <c r="A123" i="7"/>
  <c r="A114" i="7"/>
  <c r="A103" i="7"/>
  <c r="A96" i="7"/>
  <c r="A88" i="7"/>
  <c r="A79" i="7"/>
  <c r="A62" i="7"/>
  <c r="A49" i="7"/>
  <c r="M182" i="7" l="1"/>
  <c r="L182" i="7"/>
  <c r="K182" i="7"/>
  <c r="J182" i="7"/>
  <c r="I182" i="7"/>
  <c r="H182" i="7"/>
  <c r="G182" i="7"/>
  <c r="F182" i="7"/>
  <c r="E182" i="7"/>
  <c r="D182" i="7"/>
  <c r="C182" i="7"/>
  <c r="B182" i="7"/>
  <c r="M174" i="7"/>
  <c r="L174" i="7"/>
  <c r="K174" i="7"/>
  <c r="J174" i="7"/>
  <c r="I174" i="7"/>
  <c r="H174" i="7"/>
  <c r="G174" i="7"/>
  <c r="F174" i="7"/>
  <c r="E174" i="7"/>
  <c r="D174" i="7"/>
  <c r="C174" i="7"/>
  <c r="B174" i="7"/>
  <c r="M163" i="7"/>
  <c r="L163" i="7"/>
  <c r="K163" i="7"/>
  <c r="J163" i="7"/>
  <c r="I163" i="7"/>
  <c r="H163" i="7"/>
  <c r="G163" i="7"/>
  <c r="F163" i="7"/>
  <c r="E163" i="7"/>
  <c r="D163" i="7"/>
  <c r="C163" i="7"/>
  <c r="B163" i="7"/>
  <c r="M148" i="7"/>
  <c r="L148" i="7"/>
  <c r="K148" i="7"/>
  <c r="J148" i="7"/>
  <c r="I148" i="7"/>
  <c r="H148" i="7"/>
  <c r="G148" i="7"/>
  <c r="F148" i="7"/>
  <c r="E148" i="7"/>
  <c r="D148" i="7"/>
  <c r="C148" i="7"/>
  <c r="B148" i="7"/>
  <c r="M138" i="7"/>
  <c r="L138" i="7"/>
  <c r="K138" i="7"/>
  <c r="J138" i="7"/>
  <c r="I138" i="7"/>
  <c r="H138" i="7"/>
  <c r="G138" i="7"/>
  <c r="F138" i="7"/>
  <c r="E138" i="7"/>
  <c r="D138" i="7"/>
  <c r="C138" i="7"/>
  <c r="B138" i="7"/>
  <c r="M126" i="7"/>
  <c r="L126" i="7"/>
  <c r="K126" i="7"/>
  <c r="J126" i="7"/>
  <c r="I126" i="7"/>
  <c r="H126" i="7"/>
  <c r="G126" i="7"/>
  <c r="F126" i="7"/>
  <c r="E126" i="7"/>
  <c r="D126" i="7"/>
  <c r="C126" i="7"/>
  <c r="B126" i="7"/>
  <c r="M117" i="7"/>
  <c r="L117" i="7"/>
  <c r="K117" i="7"/>
  <c r="J117" i="7"/>
  <c r="I117" i="7"/>
  <c r="H117" i="7"/>
  <c r="G117" i="7"/>
  <c r="F117" i="7"/>
  <c r="E117" i="7"/>
  <c r="D117" i="7"/>
  <c r="C117" i="7"/>
  <c r="B117" i="7"/>
  <c r="L106" i="7"/>
  <c r="M106" i="7"/>
  <c r="K106" i="7"/>
  <c r="J106" i="7"/>
  <c r="I106" i="7"/>
  <c r="H106" i="7"/>
  <c r="G106" i="7"/>
  <c r="F106" i="7"/>
  <c r="E106" i="7"/>
  <c r="D106" i="7"/>
  <c r="C106" i="7"/>
  <c r="B106" i="7"/>
  <c r="M99" i="7"/>
  <c r="L99" i="7"/>
  <c r="K99" i="7"/>
  <c r="J99" i="7"/>
  <c r="I99" i="7"/>
  <c r="H99" i="7"/>
  <c r="G99" i="7"/>
  <c r="F99" i="7"/>
  <c r="E99" i="7"/>
  <c r="D99" i="7"/>
  <c r="C99" i="7"/>
  <c r="B99" i="7"/>
  <c r="M82" i="7"/>
  <c r="L82" i="7"/>
  <c r="K82" i="7"/>
  <c r="J82" i="7"/>
  <c r="I82" i="7"/>
  <c r="H82" i="7"/>
  <c r="G82" i="7"/>
  <c r="F82" i="7"/>
  <c r="E82" i="7"/>
  <c r="D82" i="7"/>
  <c r="C82" i="7"/>
  <c r="B82" i="7"/>
  <c r="M91" i="7"/>
  <c r="L91" i="7"/>
  <c r="K91" i="7"/>
  <c r="J91" i="7"/>
  <c r="I91" i="7"/>
  <c r="H91" i="7"/>
  <c r="G91" i="7"/>
  <c r="F91" i="7"/>
  <c r="E91" i="7"/>
  <c r="D91" i="7"/>
  <c r="C91" i="7"/>
  <c r="B91" i="7"/>
  <c r="M65" i="7" l="1"/>
  <c r="L65" i="7"/>
  <c r="K65" i="7"/>
  <c r="J65" i="7"/>
  <c r="I65" i="7"/>
  <c r="H65" i="7"/>
  <c r="G65" i="7"/>
  <c r="F65" i="7"/>
  <c r="E65" i="7"/>
  <c r="D65" i="7"/>
  <c r="C65" i="7"/>
  <c r="B65" i="7"/>
  <c r="M52" i="7"/>
  <c r="L52" i="7"/>
  <c r="K52" i="7"/>
  <c r="J52" i="7"/>
  <c r="I52" i="7"/>
  <c r="H52" i="7"/>
  <c r="G52" i="7"/>
  <c r="E52" i="7"/>
  <c r="F52" i="7"/>
  <c r="D52" i="7"/>
  <c r="C52" i="7"/>
  <c r="B52" i="7"/>
  <c r="A29" i="7"/>
  <c r="M32" i="7"/>
  <c r="L32" i="7"/>
  <c r="K32" i="7"/>
  <c r="J32" i="7"/>
  <c r="I32" i="7"/>
  <c r="H32" i="7"/>
  <c r="G32" i="7"/>
  <c r="F32" i="7"/>
  <c r="E32" i="7"/>
  <c r="D32" i="7"/>
  <c r="C32" i="7"/>
  <c r="B32" i="7"/>
  <c r="L14" i="7"/>
  <c r="K14" i="7"/>
  <c r="J14" i="7"/>
  <c r="I14" i="7"/>
  <c r="H14" i="7"/>
  <c r="G14" i="7"/>
  <c r="F14" i="7"/>
  <c r="E14" i="7"/>
  <c r="D14" i="7"/>
  <c r="C14" i="7"/>
  <c r="B14" i="7"/>
  <c r="M14" i="7"/>
  <c r="N21" i="7" l="1"/>
  <c r="O21" i="7" s="1"/>
  <c r="N22" i="7"/>
  <c r="O22" i="7" s="1"/>
  <c r="N23" i="7"/>
  <c r="O23" i="7" s="1"/>
  <c r="N34" i="7" l="1"/>
  <c r="O34" i="7" s="1"/>
  <c r="N35" i="7"/>
  <c r="O35" i="7"/>
  <c r="N36" i="7"/>
  <c r="O36" i="7" s="1"/>
  <c r="N37" i="7"/>
  <c r="O37" i="7"/>
  <c r="N38" i="7"/>
  <c r="O38" i="7" s="1"/>
  <c r="N39" i="7"/>
  <c r="O39" i="7"/>
  <c r="N40" i="7"/>
  <c r="O40" i="7" s="1"/>
  <c r="N41" i="7"/>
  <c r="O41" i="7"/>
  <c r="N42" i="7"/>
  <c r="O42" i="7" s="1"/>
  <c r="N43" i="7"/>
  <c r="O43" i="7"/>
  <c r="N44" i="7"/>
  <c r="O44" i="7" s="1"/>
  <c r="N45" i="7"/>
  <c r="O45" i="7"/>
  <c r="N46" i="7"/>
  <c r="O46" i="7" s="1"/>
  <c r="N47" i="7"/>
  <c r="O47" i="7"/>
  <c r="N48" i="7"/>
  <c r="O48" i="7" s="1"/>
  <c r="N187" i="7" l="1"/>
  <c r="O187" i="7" s="1"/>
  <c r="N186" i="7"/>
  <c r="O186" i="7" s="1"/>
  <c r="N185" i="7"/>
  <c r="O185" i="7" s="1"/>
  <c r="N184" i="7"/>
  <c r="O184" i="7" s="1"/>
  <c r="N183" i="7"/>
  <c r="O183" i="7" s="1"/>
  <c r="N178" i="7"/>
  <c r="O178" i="7" s="1"/>
  <c r="N177" i="7"/>
  <c r="O177" i="7" s="1"/>
  <c r="N176" i="7"/>
  <c r="O176" i="7" s="1"/>
  <c r="N175" i="7"/>
  <c r="O175" i="7" s="1"/>
  <c r="N170" i="7"/>
  <c r="O170" i="7" s="1"/>
  <c r="N169" i="7"/>
  <c r="O169" i="7" s="1"/>
  <c r="N168" i="7"/>
  <c r="O168" i="7" s="1"/>
  <c r="N167" i="7"/>
  <c r="O167" i="7" s="1"/>
  <c r="N166" i="7"/>
  <c r="O166" i="7" s="1"/>
  <c r="N165" i="7"/>
  <c r="O165" i="7" s="1"/>
  <c r="N164" i="7"/>
  <c r="O164" i="7" s="1"/>
  <c r="N159" i="7"/>
  <c r="O159" i="7" s="1"/>
  <c r="N158" i="7"/>
  <c r="O158" i="7" s="1"/>
  <c r="N157" i="7"/>
  <c r="O157" i="7" s="1"/>
  <c r="N156" i="7"/>
  <c r="O156" i="7" s="1"/>
  <c r="N155" i="7"/>
  <c r="O155" i="7" s="1"/>
  <c r="N154" i="7"/>
  <c r="O154" i="7" s="1"/>
  <c r="N153" i="7"/>
  <c r="O153" i="7" s="1"/>
  <c r="N152" i="7"/>
  <c r="O152" i="7" s="1"/>
  <c r="N151" i="7"/>
  <c r="O151" i="7" s="1"/>
  <c r="N150" i="7"/>
  <c r="O150" i="7" s="1"/>
  <c r="N149" i="7"/>
  <c r="O149" i="7" s="1"/>
  <c r="N144" i="7"/>
  <c r="O144" i="7" s="1"/>
  <c r="N143" i="7"/>
  <c r="O143" i="7" s="1"/>
  <c r="N142" i="7"/>
  <c r="O142" i="7" s="1"/>
  <c r="N141" i="7"/>
  <c r="O141" i="7" s="1"/>
  <c r="N140" i="7"/>
  <c r="O140" i="7" s="1"/>
  <c r="N139" i="7"/>
  <c r="O139" i="7" s="1"/>
  <c r="N134" i="7"/>
  <c r="O134" i="7" s="1"/>
  <c r="N133" i="7"/>
  <c r="O133" i="7" s="1"/>
  <c r="N132" i="7"/>
  <c r="O132" i="7" s="1"/>
  <c r="N131" i="7"/>
  <c r="O131" i="7" s="1"/>
  <c r="N130" i="7"/>
  <c r="O130" i="7" s="1"/>
  <c r="N129" i="7"/>
  <c r="O129" i="7" s="1"/>
  <c r="N128" i="7"/>
  <c r="O128" i="7" s="1"/>
  <c r="N127" i="7"/>
  <c r="O127" i="7" s="1"/>
  <c r="N122" i="7"/>
  <c r="O122" i="7" s="1"/>
  <c r="N121" i="7"/>
  <c r="O121" i="7" s="1"/>
  <c r="N120" i="7"/>
  <c r="O120" i="7" s="1"/>
  <c r="N119" i="7"/>
  <c r="O119" i="7" s="1"/>
  <c r="N118" i="7"/>
  <c r="O118" i="7" s="1"/>
  <c r="N113" i="7"/>
  <c r="O113" i="7" s="1"/>
  <c r="N112" i="7"/>
  <c r="O112" i="7" s="1"/>
  <c r="N111" i="7"/>
  <c r="O111" i="7" s="1"/>
  <c r="N110" i="7"/>
  <c r="O110" i="7" s="1"/>
  <c r="N109" i="7"/>
  <c r="O109" i="7" s="1"/>
  <c r="N108" i="7"/>
  <c r="O108" i="7" s="1"/>
  <c r="N107" i="7"/>
  <c r="O107" i="7" s="1"/>
  <c r="N102" i="7"/>
  <c r="O102" i="7" s="1"/>
  <c r="N101" i="7"/>
  <c r="O101" i="7" s="1"/>
  <c r="N100" i="7"/>
  <c r="O100" i="7" s="1"/>
  <c r="N95" i="7"/>
  <c r="O95" i="7" s="1"/>
  <c r="N94" i="7"/>
  <c r="O94" i="7" s="1"/>
  <c r="N93" i="7"/>
  <c r="O93" i="7" s="1"/>
  <c r="N92" i="7"/>
  <c r="O92" i="7" s="1"/>
  <c r="N87" i="7"/>
  <c r="O87" i="7" s="1"/>
  <c r="N86" i="7"/>
  <c r="O86" i="7" s="1"/>
  <c r="N85" i="7"/>
  <c r="O85" i="7" s="1"/>
  <c r="N84" i="7"/>
  <c r="O84" i="7" s="1"/>
  <c r="N83" i="7"/>
  <c r="O83" i="7" s="1"/>
  <c r="N78" i="7"/>
  <c r="O78" i="7" s="1"/>
  <c r="N77" i="7"/>
  <c r="O77" i="7" s="1"/>
  <c r="N76" i="7"/>
  <c r="O76" i="7" s="1"/>
  <c r="N75" i="7"/>
  <c r="O75" i="7" s="1"/>
  <c r="N74" i="7"/>
  <c r="O74" i="7" s="1"/>
  <c r="N73" i="7"/>
  <c r="O73" i="7" s="1"/>
  <c r="N72" i="7"/>
  <c r="O72" i="7" s="1"/>
  <c r="N71" i="7"/>
  <c r="O71" i="7" s="1"/>
  <c r="N70" i="7"/>
  <c r="O70" i="7" s="1"/>
  <c r="N69" i="7"/>
  <c r="O69" i="7" s="1"/>
  <c r="N68" i="7"/>
  <c r="O68" i="7" s="1"/>
  <c r="N67" i="7"/>
  <c r="O67" i="7" s="1"/>
  <c r="N66" i="7"/>
  <c r="O66" i="7" s="1"/>
  <c r="N15" i="7"/>
  <c r="O15" i="7" s="1"/>
  <c r="N16" i="7"/>
  <c r="O16" i="7" s="1"/>
  <c r="N17" i="7"/>
  <c r="O17" i="7" s="1"/>
  <c r="N18" i="7"/>
  <c r="N29" i="7" s="1"/>
  <c r="N19" i="7"/>
  <c r="O19" i="7" s="1"/>
  <c r="N20" i="7"/>
  <c r="O20" i="7" s="1"/>
  <c r="N24" i="7"/>
  <c r="O24" i="7" s="1"/>
  <c r="N25" i="7"/>
  <c r="O25" i="7" s="1"/>
  <c r="N26" i="7"/>
  <c r="O26" i="7" s="1"/>
  <c r="N27" i="7"/>
  <c r="O27" i="7" s="1"/>
  <c r="N28" i="7"/>
  <c r="O28" i="7" s="1"/>
  <c r="C29" i="7"/>
  <c r="D29" i="7"/>
  <c r="G29" i="7"/>
  <c r="H29" i="7"/>
  <c r="K29" i="7"/>
  <c r="L29" i="7"/>
  <c r="M29" i="7"/>
  <c r="J29" i="7"/>
  <c r="I29" i="7"/>
  <c r="F29" i="7"/>
  <c r="E29" i="7"/>
  <c r="B29" i="7"/>
  <c r="B6" i="7" s="1"/>
  <c r="O18" i="7" l="1"/>
  <c r="O29" i="7" s="1"/>
  <c r="B188" i="7" l="1"/>
  <c r="C188" i="7"/>
  <c r="D188" i="7"/>
  <c r="E188" i="7"/>
  <c r="F188" i="7"/>
  <c r="G188" i="7"/>
  <c r="H188" i="7"/>
  <c r="I188" i="7"/>
  <c r="J188" i="7"/>
  <c r="K188" i="7"/>
  <c r="L188" i="7"/>
  <c r="M188" i="7"/>
  <c r="N188" i="7" l="1"/>
  <c r="O188" i="7"/>
  <c r="C160" i="7" l="1"/>
  <c r="D160" i="7"/>
  <c r="E160" i="7"/>
  <c r="F160" i="7"/>
  <c r="G160" i="7"/>
  <c r="H160" i="7"/>
  <c r="I160" i="7"/>
  <c r="J160" i="7"/>
  <c r="K160" i="7"/>
  <c r="L160" i="7"/>
  <c r="M160" i="7"/>
  <c r="B160" i="7"/>
  <c r="C135" i="7"/>
  <c r="D135" i="7"/>
  <c r="E135" i="7"/>
  <c r="F135" i="7"/>
  <c r="G135" i="7"/>
  <c r="H135" i="7"/>
  <c r="I135" i="7"/>
  <c r="J135" i="7"/>
  <c r="K135" i="7"/>
  <c r="L135" i="7"/>
  <c r="M135" i="7"/>
  <c r="B135" i="7"/>
  <c r="C179" i="7"/>
  <c r="D179" i="7"/>
  <c r="E179" i="7"/>
  <c r="F179" i="7"/>
  <c r="G179" i="7"/>
  <c r="H179" i="7"/>
  <c r="I179" i="7"/>
  <c r="J179" i="7"/>
  <c r="K179" i="7"/>
  <c r="L179" i="7"/>
  <c r="M179" i="7"/>
  <c r="B179" i="7"/>
  <c r="C103" i="7"/>
  <c r="D103" i="7"/>
  <c r="E103" i="7"/>
  <c r="F103" i="7"/>
  <c r="G103" i="7"/>
  <c r="H103" i="7"/>
  <c r="I103" i="7"/>
  <c r="J103" i="7"/>
  <c r="K103" i="7"/>
  <c r="L103" i="7"/>
  <c r="M103" i="7"/>
  <c r="B103" i="7"/>
  <c r="C123" i="7"/>
  <c r="D123" i="7"/>
  <c r="E123" i="7"/>
  <c r="F123" i="7"/>
  <c r="G123" i="7"/>
  <c r="H123" i="7"/>
  <c r="I123" i="7"/>
  <c r="J123" i="7"/>
  <c r="K123" i="7"/>
  <c r="L123" i="7"/>
  <c r="M123" i="7"/>
  <c r="B123" i="7"/>
  <c r="C88" i="7"/>
  <c r="D88" i="7"/>
  <c r="E88" i="7"/>
  <c r="F88" i="7"/>
  <c r="G88" i="7"/>
  <c r="H88" i="7"/>
  <c r="I88" i="7"/>
  <c r="J88" i="7"/>
  <c r="K88" i="7"/>
  <c r="L88" i="7"/>
  <c r="M88" i="7"/>
  <c r="B88" i="7"/>
  <c r="C114" i="7"/>
  <c r="D114" i="7"/>
  <c r="E114" i="7"/>
  <c r="F114" i="7"/>
  <c r="G114" i="7"/>
  <c r="H114" i="7"/>
  <c r="I114" i="7"/>
  <c r="J114" i="7"/>
  <c r="K114" i="7"/>
  <c r="L114" i="7"/>
  <c r="M114" i="7"/>
  <c r="B114" i="7"/>
  <c r="C79" i="7"/>
  <c r="D79" i="7"/>
  <c r="E79" i="7"/>
  <c r="F79" i="7"/>
  <c r="G79" i="7"/>
  <c r="H79" i="7"/>
  <c r="I79" i="7"/>
  <c r="J79" i="7"/>
  <c r="K79" i="7"/>
  <c r="L79" i="7"/>
  <c r="M79" i="7"/>
  <c r="B79" i="7"/>
  <c r="C62" i="7"/>
  <c r="D62" i="7"/>
  <c r="E62" i="7"/>
  <c r="F62" i="7"/>
  <c r="G62" i="7"/>
  <c r="H62" i="7"/>
  <c r="I62" i="7"/>
  <c r="J62" i="7"/>
  <c r="K62" i="7"/>
  <c r="L62" i="7"/>
  <c r="M62" i="7"/>
  <c r="B62" i="7"/>
  <c r="C49" i="7"/>
  <c r="D49" i="7"/>
  <c r="E49" i="7"/>
  <c r="F49" i="7"/>
  <c r="G49" i="7"/>
  <c r="H49" i="7"/>
  <c r="I49" i="7"/>
  <c r="J49" i="7"/>
  <c r="K49" i="7"/>
  <c r="L49" i="7"/>
  <c r="M49" i="7"/>
  <c r="B49" i="7"/>
  <c r="C145" i="7"/>
  <c r="D145" i="7"/>
  <c r="E145" i="7"/>
  <c r="F145" i="7"/>
  <c r="F7" i="7" s="1"/>
  <c r="G145" i="7"/>
  <c r="H145" i="7"/>
  <c r="I145" i="7"/>
  <c r="J145" i="7"/>
  <c r="J7" i="7" s="1"/>
  <c r="K145" i="7"/>
  <c r="L145" i="7"/>
  <c r="M145" i="7"/>
  <c r="B145" i="7"/>
  <c r="C6" i="7"/>
  <c r="D6" i="7"/>
  <c r="E6" i="7"/>
  <c r="F6" i="7"/>
  <c r="G6" i="7"/>
  <c r="H6" i="7"/>
  <c r="I6" i="7"/>
  <c r="J6" i="7"/>
  <c r="K6" i="7"/>
  <c r="L6" i="7"/>
  <c r="M6" i="7"/>
  <c r="C96" i="7"/>
  <c r="D96" i="7"/>
  <c r="E96" i="7"/>
  <c r="F96" i="7"/>
  <c r="G96" i="7"/>
  <c r="H96" i="7"/>
  <c r="I96" i="7"/>
  <c r="J96" i="7"/>
  <c r="K96" i="7"/>
  <c r="L96" i="7"/>
  <c r="M96" i="7"/>
  <c r="B96" i="7"/>
  <c r="C171" i="7"/>
  <c r="D171" i="7"/>
  <c r="E171" i="7"/>
  <c r="F171" i="7"/>
  <c r="G171" i="7"/>
  <c r="H171" i="7"/>
  <c r="I171" i="7"/>
  <c r="J171" i="7"/>
  <c r="K171" i="7"/>
  <c r="L171" i="7"/>
  <c r="M171" i="7"/>
  <c r="B171" i="7"/>
  <c r="N61" i="7"/>
  <c r="O61" i="7" s="1"/>
  <c r="N60" i="7"/>
  <c r="O60" i="7" s="1"/>
  <c r="N59" i="7"/>
  <c r="O59" i="7" s="1"/>
  <c r="N58" i="7"/>
  <c r="O58" i="7" s="1"/>
  <c r="N57" i="7"/>
  <c r="O57" i="7" s="1"/>
  <c r="N56" i="7"/>
  <c r="O56" i="7" s="1"/>
  <c r="N55" i="7"/>
  <c r="O55" i="7" s="1"/>
  <c r="N54" i="7"/>
  <c r="O54" i="7" s="1"/>
  <c r="N53" i="7"/>
  <c r="O53" i="7" s="1"/>
  <c r="N33" i="7"/>
  <c r="N9" i="7"/>
  <c r="O9" i="7" s="1"/>
  <c r="M7" i="7" l="1"/>
  <c r="I7" i="7"/>
  <c r="E7" i="7"/>
  <c r="L7" i="7"/>
  <c r="L189" i="7" s="1"/>
  <c r="H7" i="7"/>
  <c r="D7" i="7"/>
  <c r="K7" i="7"/>
  <c r="G7" i="7"/>
  <c r="G189" i="7" s="1"/>
  <c r="C7" i="7"/>
  <c r="B7" i="7"/>
  <c r="B11" i="7"/>
  <c r="C11" i="7" s="1"/>
  <c r="D11" i="7" s="1"/>
  <c r="E11" i="7" s="1"/>
  <c r="F11" i="7" s="1"/>
  <c r="G11" i="7" s="1"/>
  <c r="H11" i="7" s="1"/>
  <c r="I11" i="7" s="1"/>
  <c r="J11" i="7" s="1"/>
  <c r="K11" i="7" s="1"/>
  <c r="L11" i="7" s="1"/>
  <c r="M11" i="7" s="1"/>
  <c r="J189" i="7"/>
  <c r="M189" i="7"/>
  <c r="I189" i="7"/>
  <c r="E189" i="7"/>
  <c r="D189" i="7"/>
  <c r="F189" i="7"/>
  <c r="H189" i="7"/>
  <c r="K189" i="7"/>
  <c r="C189" i="7"/>
  <c r="O88" i="7"/>
  <c r="O145" i="7"/>
  <c r="O114" i="7"/>
  <c r="O103" i="7"/>
  <c r="O62" i="7"/>
  <c r="O79" i="7"/>
  <c r="N145" i="7"/>
  <c r="N114" i="7"/>
  <c r="N179" i="7"/>
  <c r="N49" i="7"/>
  <c r="N79" i="7"/>
  <c r="N88" i="7"/>
  <c r="N103" i="7"/>
  <c r="N135" i="7"/>
  <c r="N160" i="7"/>
  <c r="N96" i="7"/>
  <c r="N62" i="7"/>
  <c r="N123" i="7"/>
  <c r="N171" i="7"/>
  <c r="O160" i="7"/>
  <c r="O33" i="7"/>
  <c r="O49" i="7" s="1"/>
  <c r="N6" i="7"/>
  <c r="O6" i="7" s="1"/>
  <c r="O123" i="7"/>
  <c r="O135" i="7"/>
  <c r="O96" i="7"/>
  <c r="O171" i="7"/>
  <c r="O179" i="7"/>
  <c r="B50" i="7" l="1"/>
  <c r="B10" i="7"/>
  <c r="B189" i="7"/>
  <c r="B172" i="7"/>
  <c r="M161" i="7"/>
  <c r="M104" i="7"/>
  <c r="M80" i="7"/>
  <c r="M124" i="7"/>
  <c r="M63" i="7"/>
  <c r="M89" i="7"/>
  <c r="M50" i="7"/>
  <c r="M172" i="7"/>
  <c r="M97" i="7"/>
  <c r="M180" i="7"/>
  <c r="M115" i="7"/>
  <c r="M146" i="7"/>
  <c r="M136" i="7"/>
  <c r="L161" i="7"/>
  <c r="L136" i="7"/>
  <c r="L104" i="7"/>
  <c r="L89" i="7"/>
  <c r="L80" i="7"/>
  <c r="L50" i="7"/>
  <c r="L124" i="7"/>
  <c r="L115" i="7"/>
  <c r="L146" i="7"/>
  <c r="L172" i="7"/>
  <c r="L97" i="7"/>
  <c r="L180" i="7"/>
  <c r="L63" i="7"/>
  <c r="K136" i="7"/>
  <c r="K89" i="7"/>
  <c r="K50" i="7"/>
  <c r="K124" i="7"/>
  <c r="K146" i="7"/>
  <c r="K172" i="7"/>
  <c r="K161" i="7"/>
  <c r="K97" i="7"/>
  <c r="K180" i="7"/>
  <c r="K115" i="7"/>
  <c r="K63" i="7"/>
  <c r="K104" i="7"/>
  <c r="K80" i="7"/>
  <c r="J146" i="7"/>
  <c r="J161" i="7"/>
  <c r="J180" i="7"/>
  <c r="J104" i="7"/>
  <c r="J89" i="7"/>
  <c r="J115" i="7"/>
  <c r="J63" i="7"/>
  <c r="J97" i="7"/>
  <c r="J172" i="7"/>
  <c r="J136" i="7"/>
  <c r="J124" i="7"/>
  <c r="J80" i="7"/>
  <c r="J50" i="7"/>
  <c r="I161" i="7"/>
  <c r="I104" i="7"/>
  <c r="I80" i="7"/>
  <c r="I63" i="7"/>
  <c r="I89" i="7"/>
  <c r="I50" i="7"/>
  <c r="I172" i="7"/>
  <c r="I97" i="7"/>
  <c r="I180" i="7"/>
  <c r="I115" i="7"/>
  <c r="I146" i="7"/>
  <c r="I124" i="7"/>
  <c r="I136" i="7"/>
  <c r="H161" i="7"/>
  <c r="H136" i="7"/>
  <c r="H104" i="7"/>
  <c r="H89" i="7"/>
  <c r="H80" i="7"/>
  <c r="H50" i="7"/>
  <c r="H146" i="7"/>
  <c r="H172" i="7"/>
  <c r="H97" i="7"/>
  <c r="H180" i="7"/>
  <c r="H124" i="7"/>
  <c r="H115" i="7"/>
  <c r="H63" i="7"/>
  <c r="G136" i="7"/>
  <c r="G89" i="7"/>
  <c r="G50" i="7"/>
  <c r="G124" i="7"/>
  <c r="G146" i="7"/>
  <c r="G172" i="7"/>
  <c r="G161" i="7"/>
  <c r="G80" i="7"/>
  <c r="G97" i="7"/>
  <c r="G180" i="7"/>
  <c r="G115" i="7"/>
  <c r="G63" i="7"/>
  <c r="G104" i="7"/>
  <c r="F146" i="7"/>
  <c r="F180" i="7"/>
  <c r="F124" i="7"/>
  <c r="F89" i="7"/>
  <c r="F80" i="7"/>
  <c r="F63" i="7"/>
  <c r="F161" i="7"/>
  <c r="F136" i="7"/>
  <c r="F172" i="7"/>
  <c r="F97" i="7"/>
  <c r="F104" i="7"/>
  <c r="F115" i="7"/>
  <c r="F50" i="7"/>
  <c r="E161" i="7"/>
  <c r="E104" i="7"/>
  <c r="E80" i="7"/>
  <c r="E63" i="7"/>
  <c r="E50" i="7"/>
  <c r="E172" i="7"/>
  <c r="E136" i="7"/>
  <c r="E97" i="7"/>
  <c r="E180" i="7"/>
  <c r="E115" i="7"/>
  <c r="E146" i="7"/>
  <c r="E124" i="7"/>
  <c r="E89" i="7"/>
  <c r="D161" i="7"/>
  <c r="D172" i="7"/>
  <c r="D180" i="7"/>
  <c r="D124" i="7"/>
  <c r="D136" i="7"/>
  <c r="D104" i="7"/>
  <c r="D89" i="7"/>
  <c r="D80" i="7"/>
  <c r="D50" i="7"/>
  <c r="D146" i="7"/>
  <c r="D97" i="7"/>
  <c r="D115" i="7"/>
  <c r="D63" i="7"/>
  <c r="C136" i="7"/>
  <c r="C89" i="7"/>
  <c r="C50" i="7"/>
  <c r="C63" i="7"/>
  <c r="C104" i="7"/>
  <c r="C172" i="7"/>
  <c r="C161" i="7"/>
  <c r="C80" i="7"/>
  <c r="C97" i="7"/>
  <c r="C180" i="7"/>
  <c r="C115" i="7"/>
  <c r="C124" i="7"/>
  <c r="C146" i="7"/>
  <c r="B161" i="7"/>
  <c r="B136" i="7"/>
  <c r="B89" i="7"/>
  <c r="B80" i="7"/>
  <c r="B97" i="7"/>
  <c r="B180" i="7"/>
  <c r="B124" i="7"/>
  <c r="B115" i="7"/>
  <c r="B63" i="7"/>
  <c r="B146" i="7"/>
  <c r="B104" i="7"/>
  <c r="B8" i="7"/>
  <c r="C8" i="7" l="1"/>
  <c r="C10" i="7"/>
  <c r="D10" i="7" s="1"/>
  <c r="E10" i="7" s="1"/>
  <c r="F10" i="7" s="1"/>
  <c r="G10" i="7" s="1"/>
  <c r="H10" i="7" s="1"/>
  <c r="I10" i="7" s="1"/>
  <c r="J10" i="7" s="1"/>
  <c r="K10" i="7" s="1"/>
  <c r="L10" i="7" s="1"/>
  <c r="M10" i="7" s="1"/>
  <c r="L8" i="7"/>
  <c r="I8" i="7"/>
  <c r="K8" i="7"/>
  <c r="M8" i="7"/>
  <c r="G8" i="7"/>
  <c r="N7" i="7"/>
  <c r="N189" i="7" s="1"/>
  <c r="H8" i="7"/>
  <c r="E8" i="7"/>
  <c r="J8" i="7"/>
  <c r="F8" i="7"/>
  <c r="D8" i="7"/>
  <c r="N161" i="7" l="1"/>
  <c r="N104" i="7"/>
  <c r="N89" i="7"/>
  <c r="N50" i="7"/>
  <c r="N172" i="7"/>
  <c r="N97" i="7"/>
  <c r="N180" i="7"/>
  <c r="N124" i="7"/>
  <c r="N115" i="7"/>
  <c r="N63" i="7"/>
  <c r="N146" i="7"/>
  <c r="N136" i="7"/>
  <c r="N80" i="7"/>
  <c r="O7" i="7"/>
  <c r="O189" i="7" s="1"/>
  <c r="N8" i="7"/>
  <c r="O8" i="7" s="1"/>
  <c r="O161" i="7" l="1"/>
  <c r="O136" i="7"/>
  <c r="O104" i="7"/>
  <c r="O89" i="7"/>
  <c r="O80" i="7"/>
  <c r="O50" i="7"/>
  <c r="O172" i="7"/>
  <c r="O97" i="7"/>
  <c r="O180" i="7"/>
  <c r="O124" i="7"/>
  <c r="O63" i="7"/>
  <c r="O115" i="7"/>
  <c r="O14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Aneta Bagińska</author>
  </authors>
  <commentList>
    <comment ref="A9" authorId="0" shapeId="0" xr:uid="{D19DFCFF-1CBB-4AC4-8102-CB32EAAF9CE3}">
      <text>
        <r>
          <rPr>
            <sz val="9"/>
            <color indexed="81"/>
            <rFont val="Tahoma"/>
            <family val="2"/>
            <charset val="238"/>
          </rPr>
          <t>Προσαρμογή στις αποταμιεύσεις:
Αυτό το υπολογιστικό φύλλο δεν παρακολουθεί τις αλλαγές που πραγματοποιούνται στους λογαριασμούς ταμιευτηρίου σας, όπως οι τόκοι που κερδίζετε, οι πληρωμές που πραγματοποιούνται απευθείας από τις αποταμιεύσεις ή τα κέρδη / ζημίες από επενδύσεις. Εάν θέλετε το υπόλοιπο ταμιευτηρίου σας να είναι πιο ακριβές, μπορείτε να εισαγάγετε τροποποιήσεις εδώ.
Εάν μεταφέρετε χρήματα από τον λογαριασμό ταμιευτηρίου σας στους λογαριασμούς εξόδων σας, εισαγάγετε τη μεταφορά στην κατηγορία "Μεταφορά αποταμιεύσεων" στον πίνακα ΕΙΣΟΔΗΜΑ.</t>
        </r>
      </text>
    </comment>
    <comment ref="A28" authorId="0" shapeId="0" xr:uid="{21806C85-82F2-4D71-962D-33F3A35F2567}">
      <text>
        <r>
          <rPr>
            <sz val="9"/>
            <color indexed="81"/>
            <rFont val="Tahoma"/>
            <family val="2"/>
            <charset val="238"/>
          </rPr>
          <t xml:space="preserve">Μεταφορά από ταμιευτήρια:
Αυτό το υπολογιστικό φύλλο προϋπολογισμού αντιμετωπίζει τις μεταφορές σε αποταμιεύσεις ως έξοδο (χρήματα που απορρέουν από τους λογαριασμούς δαπανών σας), επομένως οι μεταφορές από αποταμιεύσεις πίσω στους λογαριασμούς δαπανών αντιμετωπίζονται ως έσοδα για σκοπούς προϋπολογισμού.
</t>
        </r>
      </text>
    </comment>
  </commentList>
</comments>
</file>

<file path=xl/sharedStrings.xml><?xml version="1.0" encoding="utf-8"?>
<sst xmlns="http://schemas.openxmlformats.org/spreadsheetml/2006/main" count="231" uniqueCount="170">
  <si>
    <t>Ταχυδρομικά τέλη</t>
  </si>
  <si>
    <t>Σύνολο εσόδων</t>
  </si>
  <si>
    <t>Σύνολο εξόδων</t>
  </si>
  <si>
    <t>Έσοδα από τόκους</t>
  </si>
  <si>
    <t>Μερίσματα</t>
  </si>
  <si>
    <t>Ένδυση</t>
  </si>
  <si>
    <t>ΕΞΟΔΑ ΚΑΤΟΙΚΙΑΣ</t>
  </si>
  <si>
    <t>Διαδίκτυο</t>
  </si>
  <si>
    <t>Άλλα</t>
  </si>
  <si>
    <t>Βελτιώσεις</t>
  </si>
  <si>
    <t>Τηλέφωνο</t>
  </si>
  <si>
    <t>ΥΓΕΙΑ</t>
  </si>
  <si>
    <t>Χόμπι</t>
  </si>
  <si>
    <t>Σύνολο</t>
  </si>
  <si>
    <t>Συντήρηση</t>
  </si>
  <si>
    <t>Έκτακτη ανάγκη</t>
  </si>
  <si>
    <t>ΑΣΦΑΛΙΣΗ</t>
  </si>
  <si>
    <t>Υγεία</t>
  </si>
  <si>
    <t>Σπίτι/Ενοικίαση</t>
  </si>
  <si>
    <t>Ζωή</t>
  </si>
  <si>
    <t>ΕΚΠΑΙΔΕΥΣΗ</t>
  </si>
  <si>
    <t>Δίδακτρα</t>
  </si>
  <si>
    <t>Φαγητό</t>
  </si>
  <si>
    <t>Παιχνίδια/προμήθειες</t>
  </si>
  <si>
    <t>Ταξίδι</t>
  </si>
  <si>
    <t>Ψυχαγωγία</t>
  </si>
  <si>
    <t>[42]</t>
  </si>
  <si>
    <t>Μέσος όρος</t>
  </si>
  <si>
    <t>Ιαν</t>
  </si>
  <si>
    <t>Φεβ</t>
  </si>
  <si>
    <t>Μάρ</t>
  </si>
  <si>
    <t>Απρ</t>
  </si>
  <si>
    <t>Μάιος</t>
  </si>
  <si>
    <t>Ιούν</t>
  </si>
  <si>
    <t>Ιούλ</t>
  </si>
  <si>
    <t>Αύγ</t>
  </si>
  <si>
    <t>Σεπ</t>
  </si>
  <si>
    <t>Οκτ</t>
  </si>
  <si>
    <t>Νοέ</t>
  </si>
  <si>
    <t>Δεκ</t>
  </si>
  <si>
    <t>Υπόλοιπο δαπανών</t>
  </si>
  <si>
    <t>Υπόλοιπο αποταμίευσης</t>
  </si>
  <si>
    <t>NET (Έσοδα - Έξοδα)</t>
  </si>
  <si>
    <t>% συνολικών δαπανών</t>
  </si>
  <si>
    <t>Εισαγωγή</t>
  </si>
  <si>
    <t>Αυτό το λογιστικό φύλλο έχει σχεδιαστεί για να σας βοηθήσει να δημιουργήσετε έναν προϋπολογισμό για ένα ολόκληρο έτος. Αυτό μπορεί να σας βοηθήσει να κάνετε προβλέψεις για τα μελλοντικά οικονομικά σας.</t>
  </si>
  <si>
    <t>Βήμα 1:</t>
  </si>
  <si>
    <t>Ορισμός κατηγοριών προϋπολογισμού</t>
  </si>
  <si>
    <t>Βήμα 2:</t>
  </si>
  <si>
    <t>Εισάγετε το αρχικό σας υπόλοιπο</t>
  </si>
  <si>
    <t>Βήμα 3:</t>
  </si>
  <si>
    <t>Ορισμός του προϋπολογισμού σας</t>
  </si>
  <si>
    <t>Σταθερά και Μεταβλητά Έξοδα</t>
  </si>
  <si>
    <t>Για σταθερές δαπάνες, όπως πληρωμές ενοικίων ή ενυπόθηκων δανείων, πληκτρολογήστε το ίδιο ποσό κάθε μήνα.</t>
  </si>
  <si>
    <t>Μεταφορές προς/από αποταμιεύσεις</t>
  </si>
  <si>
    <t>Προσαρμογές στις αποταμιεύσεις</t>
  </si>
  <si>
    <t>Εκτός από τις μεταφορές προς/από τις αποταμιεύσεις, αυτό το λογιστικό φύλλο δεν παρακολουθεί τις αλλαγές στους λογαριασμούς ταμιευτηρίου σας, όπως οι πληρωμές που γίνονται απευθείας από αποταμιεύσεις, τόκους ή κέρδη/ζημίες σε επενδύσεις.</t>
  </si>
  <si>
    <t>Βήμα 4:</t>
  </si>
  <si>
    <t>Ανάλυση του προϋπολογισμού σας</t>
  </si>
  <si>
    <t>Χρησιμοποιήστε το "% των συνολικών εξόδων" σε κάθε κύρια κατηγορία δαπανών για να σας βοηθήσει να προσδιορίσετε πού πηγαίνουν τα χρήματά σας.</t>
  </si>
  <si>
    <t xml:space="preserve"> Σύνολο </t>
  </si>
  <si>
    <t xml:space="preserve"> Μέσος όρος </t>
  </si>
  <si>
    <t>Αν θέλετε να ξεκινήσετε από έναν μήνα διαφορετικό από τον Ιανουάριο, μπορείτε να επεξεργαστείτε τις ετικέτες των στηλών όπως απαιτείται.</t>
  </si>
  <si>
    <t>Πληρωμή (μετά τον φόρο)</t>
  </si>
  <si>
    <t>Εισόδημα από αυτοαπασχόληση</t>
  </si>
  <si>
    <t>Επίδομα ανεργίας</t>
  </si>
  <si>
    <t>Φοιτητικά δάνεια και επιχορηγήσεις</t>
  </si>
  <si>
    <t>Δώρα που ελήφθησαν</t>
  </si>
  <si>
    <t>Ενοίκιο</t>
  </si>
  <si>
    <t>Αέριο</t>
  </si>
  <si>
    <t>Άλλα οικιακά καύσιμα</t>
  </si>
  <si>
    <t>Πλυντήριο και στεγνό καθάρισμα</t>
  </si>
  <si>
    <t>Θεραπείες ομορφιάς</t>
  </si>
  <si>
    <t>Παιχνίδια και λιχουδιές</t>
  </si>
  <si>
    <t>Δραστηριότητες και λέσχες</t>
  </si>
  <si>
    <t>Σχολικά ταξίδια</t>
  </si>
  <si>
    <t>Σχολικά δείπνα</t>
  </si>
  <si>
    <t>Συνταγές &amp; φάρμακα</t>
  </si>
  <si>
    <t>Μαθήματα, εκπαιδεύσεις</t>
  </si>
  <si>
    <t>Χρηματοδότηση αυτοκινήτου ή αποπληρωμή δανείου</t>
  </si>
  <si>
    <t>Συντήρηση &amp; επισκευές</t>
  </si>
  <si>
    <t>Στάθμευση και διόδια</t>
  </si>
  <si>
    <t>Αυτοκίνητο</t>
  </si>
  <si>
    <t>Αποπληρωμές δανείων</t>
  </si>
  <si>
    <t>Αποπληρωμές φοιτητικών δανείων</t>
  </si>
  <si>
    <t>Εξόφληση πιστωτικής κάρτας</t>
  </si>
  <si>
    <t>ΑΠΟΤΑΜΙΕΥΣΗ &amp; ΕΠΕΝΔΥΣΕΙΣ</t>
  </si>
  <si>
    <t>Αγορά μετοχών και άλλων επενδύσεων</t>
  </si>
  <si>
    <t>Βιβλία, μουσική, ταινίες, παιχνίδια κ.λπ.</t>
  </si>
  <si>
    <t>Αθλητισμός και γυμναστήριο</t>
  </si>
  <si>
    <t>Εφημερίδες και περιοδικά</t>
  </si>
  <si>
    <t>Λοταρία και τυχερά παιχνίδια</t>
  </si>
  <si>
    <t>Τοπικές μεταφορές (εισιτήριο λεωφορείου, ταξί, ενοικίαση αυτοκινήτου, καύσιμα, κ.λπ.)</t>
  </si>
  <si>
    <t>Ταξιδιωτική ασφάλιση</t>
  </si>
  <si>
    <t>ΛΟΙΠΕΣ ΔΑΠΑΝΕΣ</t>
  </si>
  <si>
    <t>Υποστήριξη άλλων συγγενών</t>
  </si>
  <si>
    <t>Ναύλος λεωφορείου/τραμ/μετρό/ταξί/τρένου</t>
  </si>
  <si>
    <t>Μεταφορά από αποταμιεύσεις</t>
  </si>
  <si>
    <t>Νερό/αποχέτευση</t>
  </si>
  <si>
    <t>Τηλεόραση/καλωδιακή / δορυφορική</t>
  </si>
  <si>
    <t>Έπιπλα/συσκευές</t>
  </si>
  <si>
    <t>Γρασίδι/κήπος</t>
  </si>
  <si>
    <t>Είδη οικιακής χρήσης</t>
  </si>
  <si>
    <t>Προσωπικά είδη</t>
  </si>
  <si>
    <t>Διατροφή/υποστήριξη παιδιών</t>
  </si>
  <si>
    <t>Κρατικοί/τοπικοί φόροι</t>
  </si>
  <si>
    <t>Τραπεζικά έξοδα</t>
  </si>
  <si>
    <t>Ταμείο έκτακτης ανάγκης</t>
  </si>
  <si>
    <t>Δώρα (π.χ. γενέθλια, Χριστούγεννα, άλλα φεστιβάλ και γιορτές)</t>
  </si>
  <si>
    <t>Φιλανθρωπικές δωρεές</t>
  </si>
  <si>
    <t>Θρησκευτικές δωρεές</t>
  </si>
  <si>
    <t>Συμμετοχές σε λέσχες</t>
  </si>
  <si>
    <t>Πάνες και είδη για βρέφη</t>
  </si>
  <si>
    <t>Ετήσιος οικογενειακός προϋπολογισμός</t>
  </si>
  <si>
    <t>Υπόλοιπα λογαριασμών εξόδων</t>
  </si>
  <si>
    <t>ΕΣΟΔΑ</t>
  </si>
  <si>
    <t xml:space="preserve">Νόμιμο επίδομα μητρότητας / πατρότητας </t>
  </si>
  <si>
    <t>Επίδομα τέκνου</t>
  </si>
  <si>
    <t>Στεγαστικό επίδομα</t>
  </si>
  <si>
    <t>Επιστροφές / αποζημιώσεις</t>
  </si>
  <si>
    <t>Υπόλοιπα λογαριασμών ταμιευτηρίου</t>
  </si>
  <si>
    <t>Προσαρμογή στις αποταμίευσεις</t>
  </si>
  <si>
    <t>Υποθήκη/Δάνειο</t>
  </si>
  <si>
    <t>Ηλεκτρικό ρεύμα</t>
  </si>
  <si>
    <t>Απορρίμματα</t>
  </si>
  <si>
    <t>Ψώνια/Τρόφιμα</t>
  </si>
  <si>
    <t>Γεύματα/φαγητό σε πακέτο</t>
  </si>
  <si>
    <t>Κομμωτήριο/κουρέας</t>
  </si>
  <si>
    <t>ΠΑΙΔΙΑ</t>
  </si>
  <si>
    <t>Ιατρικά</t>
  </si>
  <si>
    <t>Φύλαξη παιδιών</t>
  </si>
  <si>
    <t>Δίδακτρα σχολείου</t>
  </si>
  <si>
    <t>Σχολικά είδη</t>
  </si>
  <si>
    <t>Υποστήριξη για παιδιά μαθητές</t>
  </si>
  <si>
    <t>ΚΑΤΟΙΚΙΔΙΑ</t>
  </si>
  <si>
    <t>ΥΠΟΧΡΕΩΣΕΙΣ</t>
  </si>
  <si>
    <t>ΑΝΑΨΥΧΗ</t>
  </si>
  <si>
    <t>ΔΙΑΚΟΠΕΣ</t>
  </si>
  <si>
    <t>Ιατρική/οδοντιατρική περίθαλψη</t>
  </si>
  <si>
    <t>Oφθαλμολογική περίθαλψη</t>
  </si>
  <si>
    <t>Καύσιμα</t>
  </si>
  <si>
    <t>Άδεια κυκλοφορίας/τέλη</t>
  </si>
  <si>
    <t>Εξόφληση αγορών με δόσεις</t>
  </si>
  <si>
    <t>Τακτική αποταμίευση</t>
  </si>
  <si>
    <t>Ταμείο συνταξιοδότησης</t>
  </si>
  <si>
    <t>Ταμείο σπουδών</t>
  </si>
  <si>
    <t>Κινηματογράφος και θέατρο - ταξίδια</t>
  </si>
  <si>
    <t>Εκδρομές</t>
  </si>
  <si>
    <t>Έξοδος για ποτά</t>
  </si>
  <si>
    <t>Έξοδος για φαγητό</t>
  </si>
  <si>
    <t>Μικροσυσκευές/γκατζετάκια</t>
  </si>
  <si>
    <t>Διαμονή</t>
  </si>
  <si>
    <t>ΔΩΡΑ &amp; ΔΩΡΕΕΣ</t>
  </si>
  <si>
    <t>ΚΑΘΗΜΕΡΙΝΗ ΔΙΑΒΙΩΣΗ</t>
  </si>
  <si>
    <t>ΜΕΤΑΦΟΡΕΣ</t>
  </si>
  <si>
    <t>ΒΟΗΘΕΙΑ</t>
  </si>
  <si>
    <t>Επεξεργαστείτε τις υπάρχουσες κατηγορίες εσόδων και εξόδων αλλάζοντας τις ετικέτες στην πρώτη στήλη όπως απαιτείται, αλλά μην αφαιρέσετε την κατηγορία "Μεταφορά από Ταμιευτήρια" στον πίνακα εσόδων.</t>
  </si>
  <si>
    <t>Σύνοψη</t>
  </si>
  <si>
    <t>Αν προσθέσετε ή καταργήσετε μια κύρια κατηγορία, θα πρέπει να επεξεργαστείτε τους τύπους στον πίνακα Σύνοψη (και ιδιαίτερα τη φόρμουλα Σύνολο Εξόδων).</t>
  </si>
  <si>
    <t>Αν πρέπει να προσθέσετε ή να εισαγάγετε γραμμές/υποκατηγορίες, βεβαιωθείτε ότι αντιγράφονται οι τύποι "Σύνολο" και "Μέσος όρος".</t>
  </si>
  <si>
    <t>ΣΗΜΑΝΤΙΚΟ: Κατά την εισαγωγή νέων γραμμών, μην εισάγετε μια νέα γραμμή αμέσως επάνω από τη γραμμή "Σύνολο". Αντίθετα, εισάγετε μια νέα γραμμή πάνω από την τελευταία υποκατηγορία και αντιγράψτε τους τύπους "Σύνολο" και "Μέσος όρος" προς τα κάτω.</t>
  </si>
  <si>
    <r>
      <t xml:space="preserve">Προσθέστε τα υπόλοιπα στους λογαριασμούς εξόδων σας (ταμειακά διαθέσιμα, επιταγές) για να βρείτε το </t>
    </r>
    <r>
      <rPr>
        <b/>
        <sz val="10"/>
        <rFont val="Calibri"/>
        <family val="2"/>
      </rPr>
      <t>αρχικό</t>
    </r>
    <r>
      <rPr>
        <sz val="10"/>
        <rFont val="Calibri"/>
        <family val="2"/>
        <charset val="238"/>
      </rPr>
      <t xml:space="preserve"> </t>
    </r>
    <r>
      <rPr>
        <b/>
        <sz val="10"/>
        <rFont val="Calibri"/>
        <family val="2"/>
        <charset val="238"/>
      </rPr>
      <t>υπόλοιπο εξόδων</t>
    </r>
    <r>
      <rPr>
        <sz val="10"/>
        <rFont val="Calibri"/>
        <family val="2"/>
        <charset val="238"/>
      </rPr>
      <t>.</t>
    </r>
  </si>
  <si>
    <r>
      <t xml:space="preserve">Προσθέστε τα υπόλοιπα στους λογαριασμούς ταμιευτηρίου σας και καταχωρίστε αυτό το ποσό ως </t>
    </r>
    <r>
      <rPr>
        <b/>
        <sz val="10"/>
        <rFont val="Calibri"/>
        <family val="2"/>
      </rPr>
      <t>αρχικό</t>
    </r>
    <r>
      <rPr>
        <sz val="10"/>
        <rFont val="Calibri"/>
        <family val="2"/>
        <charset val="238"/>
      </rPr>
      <t xml:space="preserve"> </t>
    </r>
    <r>
      <rPr>
        <b/>
        <sz val="10"/>
        <rFont val="Calibri"/>
        <family val="2"/>
        <charset val="238"/>
      </rPr>
      <t>υπόλοιπο ταμιευτηρίου</t>
    </r>
    <r>
      <rPr>
        <sz val="10"/>
        <rFont val="Calibri"/>
        <family val="2"/>
        <charset val="238"/>
      </rPr>
      <t>.</t>
    </r>
  </si>
  <si>
    <t>Χρησιμοποιώντας δεδομένα εσόδων και δαπανών από προηγούμενες εισπράξεις, καταστάσεις αποτελεσμάτων χρήσεως, λογαριασμούς, αποκόμματα μισθοδοσίας, και άλλες πληροφορίες που γνωρίζετε για το επόμενο έτος, συμπληρώστε τα ποσά του προϋπολογισμού για κάθε κατηγορία που έχετε ορίσει.</t>
  </si>
  <si>
    <t>Για μεταβλητές δαπάνες, όπως λογαριασμοί επιχειρήσεων κοινής ωφέλειας, τρόφιμα και δώρα γενεθλίων, μπορείτε να καταχωρίσετε τα εκτιμώμενα ποσά στους μήνες που εμφανίζονται. Εναλλακτικά, μπορείτε να καταχωρίσετε έναν εκτιμώμενο μηνιαίο μέσο όρο.</t>
  </si>
  <si>
    <t>Το παρόν πρότυπο αντιμετωπίζει τις μεταφορές ΣΕ αποταμιεύσεις ως έξοδα και τις μεταφορές ΑΠΟ αποταμιεύσεις ως έσοδα. Αυτό έχει νόημα αν θεωρήσετε μια «δαπάνη» ως χρήματα που αφαιρούνται από τους λογαριασμούς δαπανών σας και «εισόδημα» ως χρήματα που μπαίνουν στους λογαριασμούς δαπανών σας.</t>
  </si>
  <si>
    <t>Ιδανικά, θέλετε το Υπόλοιπο Ταμιευτηρίου να αυξάνεται με την πάροδο του χρόνου και θέλετε να διατηρήσετε ένα άνετο μαξιλάρι στο Υπόλοιπο Δαπανών σας.</t>
  </si>
  <si>
    <t>Αν θέλετε η το Υπόλοιπο Ταμιευτηρίου σας να εμφανίζει αυτούς τους τύπους αλλαγών, χρησιμοποιήστε τη γραμμή Προσαρμογή στις αποταμιεύσεις του πίνακα Σύνοψη.</t>
  </si>
  <si>
    <t>Αν παρατηρείτε ένα σταθερό θετικό NET (κάτι καλό), τότε μπορεί να θέλετε να διαθέσετε περισσότερα χρήματα για εξοικονόμηση. Αν δείτε ένα σταθερό αρνητικό NET, τότε ίσως χρειαστεί να κάνετε κάποιες περικοπές του προϋπολογισμού.</t>
  </si>
  <si>
    <t>Νόμιμο επίδομα ασθενείας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</si>
</sst>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00_);_(&quot;$&quot;* \(#,##0.00\);_(&quot;$&quot;* &quot;-&quot;??_);_(@_)"/>
    <numFmt numFmtId="165" formatCode="_(* #,##0.00_);_(* \(#,##0.00\);_(* &quot;-&quot;??_);_(@_)"/>
    <numFmt numFmtId="166" formatCode="0.0%"/>
  </numFmts>
  <fonts count="37" x14ac:knownFonts="1">
    <font>
      <sz val="11"/>
      <name val="Arial"/>
      <family val="2"/>
    </font>
    <font>
      <sz val="10"/>
      <name val="Arial"/>
      <family val="2"/>
    </font>
    <font>
      <u/>
      <sz val="10"/>
      <color indexed="12"/>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b/>
      <sz val="18"/>
      <name val="Calibri"/>
      <family val="2"/>
      <charset val="238"/>
    </font>
    <font>
      <sz val="10"/>
      <name val="Calibri"/>
      <family val="2"/>
      <charset val="238"/>
    </font>
    <font>
      <sz val="9"/>
      <name val="Calibri"/>
      <family val="2"/>
      <charset val="238"/>
    </font>
    <font>
      <i/>
      <sz val="10"/>
      <name val="Calibri"/>
      <family val="2"/>
      <charset val="238"/>
    </font>
    <font>
      <b/>
      <sz val="10"/>
      <name val="Calibri"/>
      <family val="2"/>
      <charset val="238"/>
    </font>
    <font>
      <u/>
      <sz val="9"/>
      <color theme="1" tint="0.34998626667073579"/>
      <name val="Calibri"/>
      <family val="2"/>
      <charset val="238"/>
    </font>
    <font>
      <sz val="2"/>
      <color indexed="9"/>
      <name val="Calibri"/>
      <family val="2"/>
      <charset val="238"/>
    </font>
    <font>
      <sz val="8"/>
      <name val="Calibri"/>
      <family val="2"/>
      <charset val="238"/>
    </font>
    <font>
      <sz val="6"/>
      <color indexed="9"/>
      <name val="Calibri"/>
      <family val="2"/>
      <charset val="238"/>
    </font>
    <font>
      <sz val="11"/>
      <name val="Calibri"/>
      <family val="2"/>
      <charset val="238"/>
    </font>
    <font>
      <b/>
      <sz val="9"/>
      <name val="Calibri"/>
      <family val="2"/>
      <charset val="238"/>
    </font>
    <font>
      <b/>
      <sz val="10"/>
      <color theme="0"/>
      <name val="Calibri"/>
      <family val="2"/>
      <charset val="238"/>
    </font>
    <font>
      <b/>
      <sz val="10"/>
      <color theme="1"/>
      <name val="Calibri"/>
      <family val="2"/>
      <charset val="238"/>
    </font>
    <font>
      <sz val="10"/>
      <color theme="1"/>
      <name val="Calibri"/>
      <family val="2"/>
      <charset val="238"/>
    </font>
    <font>
      <sz val="9"/>
      <color indexed="81"/>
      <name val="Tahoma"/>
      <family val="2"/>
      <charset val="238"/>
    </font>
    <font>
      <sz val="14"/>
      <color theme="0"/>
      <name val="Calibri"/>
      <family val="2"/>
      <charset val="238"/>
    </font>
    <font>
      <b/>
      <sz val="10"/>
      <name val="Calibri"/>
      <family val="2"/>
    </font>
  </fonts>
  <fills count="30">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6" tint="0.79998168889431442"/>
        <bgColor indexed="64"/>
      </patternFill>
    </fill>
    <fill>
      <patternFill patternType="solid">
        <fgColor theme="8"/>
        <bgColor indexed="64"/>
      </patternFill>
    </fill>
    <fill>
      <patternFill patternType="solid">
        <fgColor theme="8" tint="0.79998168889431442"/>
        <bgColor indexed="64"/>
      </patternFill>
    </fill>
    <fill>
      <patternFill patternType="solid">
        <fgColor theme="9" tint="0.79998168889431442"/>
        <bgColor theme="9" tint="0.79998168889431442"/>
      </patternFill>
    </fill>
    <fill>
      <patternFill patternType="solid">
        <fgColor theme="8" tint="0.79998168889431442"/>
        <bgColor theme="8" tint="0.79998168889431442"/>
      </patternFill>
    </fill>
    <fill>
      <patternFill patternType="solid">
        <fgColor theme="8"/>
        <bgColor theme="8"/>
      </patternFill>
    </fill>
    <fill>
      <patternFill patternType="solid">
        <fgColor theme="9"/>
        <bgColor theme="9"/>
      </patternFill>
    </fill>
    <fill>
      <patternFill patternType="solid">
        <fgColor theme="9" tint="0.79998168889431442"/>
        <bgColor indexed="64"/>
      </patternFill>
    </fill>
    <fill>
      <patternFill patternType="solid">
        <fgColor theme="6"/>
        <bgColor theme="1"/>
      </patternFill>
    </fill>
    <fill>
      <patternFill patternType="solid">
        <fgColor theme="6"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double">
        <color theme="4"/>
      </top>
      <bottom/>
      <diagonal/>
    </border>
    <border>
      <left style="thin">
        <color theme="0" tint="-0.14996795556505021"/>
      </left>
      <right/>
      <top style="thin">
        <color theme="0" tint="-0.24994659260841701"/>
      </top>
      <bottom/>
      <diagonal/>
    </border>
    <border>
      <left/>
      <right/>
      <top style="double">
        <color theme="6"/>
      </top>
      <bottom/>
      <diagonal/>
    </border>
    <border>
      <left/>
      <right style="thin">
        <color theme="0"/>
      </right>
      <top style="thin">
        <color theme="0"/>
      </top>
      <bottom style="thin">
        <color theme="0"/>
      </bottom>
      <diagonal/>
    </border>
    <border>
      <left/>
      <right style="thin">
        <color theme="0"/>
      </right>
      <top/>
      <bottom style="thick">
        <color theme="0"/>
      </bottom>
      <diagonal/>
    </border>
    <border>
      <left/>
      <right style="thin">
        <color theme="0"/>
      </right>
      <top style="thin">
        <color indexed="55"/>
      </top>
      <bottom style="thick">
        <color theme="0"/>
      </bottom>
      <diagonal/>
    </border>
  </borders>
  <cellStyleXfs count="46">
    <xf numFmtId="0" fontId="0" fillId="0" borderId="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16" borderId="0" applyNumberFormat="0" applyBorder="0" applyAlignment="0" applyProtection="0"/>
    <xf numFmtId="0" fontId="6" fillId="17" borderId="1" applyNumberFormat="0" applyAlignment="0" applyProtection="0"/>
    <xf numFmtId="0" fontId="7" fillId="18" borderId="2"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8" fillId="0" borderId="0" applyNumberFormat="0" applyFill="0" applyBorder="0" applyAlignment="0" applyProtection="0"/>
    <xf numFmtId="0" fontId="9" fillId="19"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2" fillId="0" borderId="0" applyNumberFormat="0" applyFill="0" applyBorder="0" applyAlignment="0" applyProtection="0">
      <alignment vertical="top"/>
      <protection locked="0"/>
    </xf>
    <xf numFmtId="0" fontId="13" fillId="11" borderId="1" applyNumberFormat="0" applyAlignment="0" applyProtection="0"/>
    <xf numFmtId="0" fontId="14" fillId="0" borderId="6" applyNumberFormat="0" applyFill="0" applyAlignment="0" applyProtection="0"/>
    <xf numFmtId="0" fontId="15" fillId="5" borderId="0" applyNumberFormat="0" applyBorder="0" applyAlignment="0" applyProtection="0"/>
    <xf numFmtId="0" fontId="1" fillId="5" borderId="7" applyNumberFormat="0" applyFont="0" applyAlignment="0" applyProtection="0"/>
    <xf numFmtId="0" fontId="16" fillId="17" borderId="8" applyNumberFormat="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7">
    <xf numFmtId="0" fontId="0" fillId="0" borderId="0" xfId="0"/>
    <xf numFmtId="0" fontId="20" fillId="0" borderId="0" xfId="0" applyFont="1" applyFill="1" applyBorder="1" applyAlignment="1">
      <alignment horizontal="left" vertical="center"/>
    </xf>
    <xf numFmtId="0" fontId="21" fillId="0" borderId="0" xfId="0" applyFont="1" applyAlignment="1">
      <alignment vertical="center"/>
    </xf>
    <xf numFmtId="0" fontId="21" fillId="0" borderId="0" xfId="0" applyFont="1" applyFill="1" applyBorder="1" applyAlignment="1">
      <alignment horizontal="right" vertical="center"/>
    </xf>
    <xf numFmtId="3" fontId="22" fillId="0" borderId="7" xfId="28" applyNumberFormat="1" applyFont="1" applyFill="1" applyBorder="1" applyAlignment="1">
      <alignment vertical="center"/>
    </xf>
    <xf numFmtId="0" fontId="23" fillId="0" borderId="0" xfId="0" applyFont="1" applyAlignment="1">
      <alignment vertical="center"/>
    </xf>
    <xf numFmtId="0" fontId="24" fillId="0" borderId="0" xfId="0" applyFont="1" applyBorder="1" applyAlignment="1">
      <alignment horizontal="right" vertical="center"/>
    </xf>
    <xf numFmtId="0" fontId="25" fillId="0" borderId="0" xfId="36" applyFont="1" applyAlignment="1" applyProtection="1">
      <alignment horizontal="right"/>
    </xf>
    <xf numFmtId="0" fontId="26" fillId="0" borderId="0" xfId="0" applyFont="1" applyAlignment="1">
      <alignment horizontal="right" vertical="center"/>
    </xf>
    <xf numFmtId="0" fontId="21" fillId="0" borderId="0" xfId="0" applyFont="1" applyBorder="1" applyAlignment="1">
      <alignment horizontal="right" vertical="center"/>
    </xf>
    <xf numFmtId="0" fontId="27" fillId="0" borderId="0" xfId="0" applyFont="1" applyAlignment="1">
      <alignment vertical="center"/>
    </xf>
    <xf numFmtId="0" fontId="28" fillId="0" borderId="0" xfId="0" applyFont="1" applyAlignment="1">
      <alignment horizontal="right" vertical="center"/>
    </xf>
    <xf numFmtId="0" fontId="29" fillId="0" borderId="0" xfId="0" applyFont="1" applyAlignment="1">
      <alignment vertical="center"/>
    </xf>
    <xf numFmtId="0" fontId="22" fillId="0" borderId="0" xfId="0" applyFont="1" applyAlignment="1">
      <alignment vertical="center"/>
    </xf>
    <xf numFmtId="0" fontId="22" fillId="0" borderId="0" xfId="0" applyFont="1" applyBorder="1" applyAlignment="1">
      <alignment vertical="center"/>
    </xf>
    <xf numFmtId="38" fontId="22" fillId="0" borderId="7" xfId="28" applyNumberFormat="1" applyFont="1" applyFill="1" applyBorder="1" applyAlignment="1">
      <alignment vertical="center"/>
    </xf>
    <xf numFmtId="0" fontId="24" fillId="0" borderId="0" xfId="0" applyFont="1" applyAlignment="1">
      <alignment horizontal="right" vertical="center"/>
    </xf>
    <xf numFmtId="3" fontId="33" fillId="0" borderId="12" xfId="28" applyNumberFormat="1" applyFont="1" applyBorder="1" applyAlignment="1">
      <alignment vertical="center"/>
    </xf>
    <xf numFmtId="0" fontId="22" fillId="0" borderId="0" xfId="0" applyFont="1" applyAlignment="1"/>
    <xf numFmtId="0" fontId="22" fillId="0" borderId="0" xfId="0" applyFont="1" applyFill="1" applyBorder="1" applyAlignment="1">
      <alignment vertical="center" shrinkToFit="1"/>
    </xf>
    <xf numFmtId="3" fontId="22" fillId="0" borderId="0" xfId="0" applyNumberFormat="1" applyFont="1" applyFill="1" applyBorder="1" applyAlignment="1">
      <alignment vertical="center"/>
    </xf>
    <xf numFmtId="0" fontId="22" fillId="0" borderId="0" xfId="0" applyFont="1" applyAlignment="1">
      <alignment vertical="center" shrinkToFit="1"/>
    </xf>
    <xf numFmtId="0" fontId="22" fillId="0" borderId="0" xfId="0" applyFont="1" applyBorder="1" applyAlignment="1">
      <alignment vertical="center" shrinkToFit="1"/>
    </xf>
    <xf numFmtId="0" fontId="22" fillId="0" borderId="0" xfId="0" applyFont="1" applyFill="1" applyBorder="1" applyAlignment="1">
      <alignment vertical="center"/>
    </xf>
    <xf numFmtId="0" fontId="22" fillId="0" borderId="0" xfId="0" applyFont="1" applyFill="1" applyBorder="1" applyAlignment="1">
      <alignment horizontal="right" vertical="center"/>
    </xf>
    <xf numFmtId="0" fontId="22" fillId="0" borderId="0" xfId="0" applyFont="1"/>
    <xf numFmtId="0" fontId="21" fillId="0" borderId="0" xfId="0" applyFont="1"/>
    <xf numFmtId="0" fontId="20" fillId="0" borderId="0" xfId="0" applyFont="1" applyFill="1" applyBorder="1" applyAlignment="1">
      <alignment vertical="center"/>
    </xf>
    <xf numFmtId="0" fontId="35" fillId="21" borderId="0" xfId="0" applyFont="1" applyFill="1"/>
    <xf numFmtId="0" fontId="21" fillId="21" borderId="0" xfId="0" applyFont="1" applyFill="1"/>
    <xf numFmtId="0" fontId="21" fillId="0" borderId="0" xfId="0" applyFont="1" applyFill="1"/>
    <xf numFmtId="0" fontId="21" fillId="0" borderId="0" xfId="0" applyNumberFormat="1" applyFont="1"/>
    <xf numFmtId="0" fontId="24" fillId="22" borderId="0" xfId="0" applyFont="1" applyFill="1" applyAlignment="1">
      <alignment vertical="center"/>
    </xf>
    <xf numFmtId="0" fontId="21" fillId="22" borderId="0" xfId="0" applyFont="1" applyFill="1" applyAlignment="1">
      <alignment vertical="center"/>
    </xf>
    <xf numFmtId="0" fontId="21" fillId="0" borderId="0" xfId="0" applyNumberFormat="1" applyFont="1" applyAlignment="1">
      <alignment vertical="top"/>
    </xf>
    <xf numFmtId="0" fontId="24" fillId="0" borderId="0" xfId="0" applyNumberFormat="1" applyFont="1" applyAlignment="1">
      <alignment vertical="top"/>
    </xf>
    <xf numFmtId="0" fontId="21" fillId="0" borderId="0" xfId="0" applyNumberFormat="1" applyFont="1" applyAlignment="1">
      <alignment vertical="top" wrapText="1"/>
    </xf>
    <xf numFmtId="0" fontId="33" fillId="23" borderId="14" xfId="0" applyFont="1" applyFill="1" applyBorder="1"/>
    <xf numFmtId="0" fontId="33" fillId="24" borderId="14" xfId="0" applyFont="1" applyFill="1" applyBorder="1"/>
    <xf numFmtId="0" fontId="31" fillId="25" borderId="15" xfId="0" applyFont="1" applyFill="1" applyBorder="1"/>
    <xf numFmtId="0" fontId="31" fillId="26" borderId="15" xfId="0" applyFont="1" applyFill="1" applyBorder="1"/>
    <xf numFmtId="0" fontId="31" fillId="25" borderId="16" xfId="0" applyFont="1" applyFill="1" applyBorder="1"/>
    <xf numFmtId="0" fontId="31" fillId="25" borderId="15" xfId="0" applyFont="1" applyFill="1" applyBorder="1" applyAlignment="1">
      <alignment horizontal="center"/>
    </xf>
    <xf numFmtId="0" fontId="31" fillId="26" borderId="15" xfId="0" applyFont="1" applyFill="1" applyBorder="1" applyAlignment="1">
      <alignment horizontal="center"/>
    </xf>
    <xf numFmtId="3" fontId="33" fillId="27" borderId="12" xfId="0" applyNumberFormat="1" applyFont="1" applyFill="1" applyBorder="1" applyAlignment="1">
      <alignment vertical="center"/>
    </xf>
    <xf numFmtId="0" fontId="32" fillId="27" borderId="13" xfId="0" applyFont="1" applyFill="1" applyBorder="1" applyAlignment="1">
      <alignment horizontal="right" shrinkToFit="1"/>
    </xf>
    <xf numFmtId="3" fontId="33" fillId="27" borderId="13" xfId="0" applyNumberFormat="1" applyFont="1" applyFill="1" applyBorder="1" applyAlignment="1"/>
    <xf numFmtId="3" fontId="33" fillId="22" borderId="12" xfId="0" applyNumberFormat="1" applyFont="1" applyFill="1" applyBorder="1" applyAlignment="1">
      <alignment vertical="center"/>
    </xf>
    <xf numFmtId="0" fontId="32" fillId="22" borderId="11" xfId="0" applyFont="1" applyFill="1" applyBorder="1" applyAlignment="1">
      <alignment horizontal="right" shrinkToFit="1"/>
    </xf>
    <xf numFmtId="3" fontId="33" fillId="22" borderId="11" xfId="0" applyNumberFormat="1" applyFont="1" applyFill="1" applyBorder="1" applyAlignment="1"/>
    <xf numFmtId="0" fontId="22" fillId="22" borderId="0" xfId="0" applyFont="1" applyFill="1" applyBorder="1" applyAlignment="1">
      <alignment horizontal="right" shrinkToFit="1"/>
    </xf>
    <xf numFmtId="166" fontId="22" fillId="22" borderId="0" xfId="42" applyNumberFormat="1" applyFont="1" applyFill="1" applyBorder="1" applyAlignment="1">
      <alignment horizontal="right"/>
    </xf>
    <xf numFmtId="0" fontId="22" fillId="22" borderId="0" xfId="0" applyFont="1" applyFill="1" applyBorder="1" applyAlignment="1">
      <alignment horizontal="right" vertical="center" shrinkToFit="1"/>
    </xf>
    <xf numFmtId="0" fontId="31" fillId="28" borderId="0" xfId="0" applyFont="1" applyFill="1" applyAlignment="1">
      <alignment horizontal="center"/>
    </xf>
    <xf numFmtId="0" fontId="21" fillId="20" borderId="0" xfId="0" applyFont="1" applyFill="1" applyBorder="1" applyAlignment="1">
      <alignment horizontal="right" vertical="center"/>
    </xf>
    <xf numFmtId="0" fontId="21" fillId="29" borderId="0" xfId="0" applyFont="1" applyFill="1" applyBorder="1" applyAlignment="1">
      <alignment horizontal="right" vertical="center"/>
    </xf>
    <xf numFmtId="3" fontId="22" fillId="29" borderId="0" xfId="29" applyNumberFormat="1" applyFont="1" applyFill="1" applyBorder="1" applyAlignment="1">
      <alignment horizontal="right" vertical="center"/>
    </xf>
    <xf numFmtId="3" fontId="22" fillId="29" borderId="0" xfId="0" applyNumberFormat="1" applyFont="1" applyFill="1" applyAlignment="1">
      <alignment vertical="center"/>
    </xf>
    <xf numFmtId="0" fontId="21" fillId="29" borderId="10" xfId="0" applyFont="1" applyFill="1" applyBorder="1" applyAlignment="1">
      <alignment horizontal="right" vertical="center"/>
    </xf>
    <xf numFmtId="3" fontId="22" fillId="29" borderId="10" xfId="29" applyNumberFormat="1" applyFont="1" applyFill="1" applyBorder="1" applyAlignment="1">
      <alignment horizontal="right" vertical="center"/>
    </xf>
    <xf numFmtId="3" fontId="22" fillId="29" borderId="10" xfId="0" applyNumberFormat="1" applyFont="1" applyFill="1" applyBorder="1" applyAlignment="1">
      <alignment vertical="center"/>
    </xf>
    <xf numFmtId="0" fontId="24" fillId="29" borderId="0" xfId="0" applyFont="1" applyFill="1" applyBorder="1" applyAlignment="1">
      <alignment horizontal="right" vertical="center"/>
    </xf>
    <xf numFmtId="38" fontId="30" fillId="29" borderId="0" xfId="29" applyNumberFormat="1" applyFont="1" applyFill="1" applyBorder="1" applyAlignment="1">
      <alignment horizontal="right" vertical="center"/>
    </xf>
    <xf numFmtId="38" fontId="22" fillId="20" borderId="0" xfId="29" applyNumberFormat="1" applyFont="1" applyFill="1" applyBorder="1" applyAlignment="1">
      <alignment horizontal="right" vertical="center"/>
    </xf>
    <xf numFmtId="0" fontId="22" fillId="20" borderId="0" xfId="0" applyFont="1" applyFill="1" applyBorder="1" applyAlignment="1">
      <alignment vertical="center"/>
    </xf>
    <xf numFmtId="3" fontId="22" fillId="20" borderId="0" xfId="0" applyNumberFormat="1" applyFont="1" applyFill="1" applyBorder="1" applyAlignment="1">
      <alignment vertical="center"/>
    </xf>
    <xf numFmtId="0" fontId="33" fillId="23" borderId="14" xfId="0" applyFont="1" applyFill="1" applyBorder="1" applyAlignment="1">
      <alignment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s>
  <dxfs count="14">
    <dxf>
      <fill>
        <patternFill patternType="none">
          <bgColor auto="1"/>
        </patternFill>
      </fill>
    </dxf>
    <dxf>
      <fill>
        <patternFill patternType="solid">
          <fgColor indexed="64"/>
          <bgColor theme="6" tint="0.79998168889431442"/>
        </patternFill>
      </fill>
    </dxf>
    <dxf>
      <font>
        <b/>
        <i val="0"/>
      </font>
    </dxf>
    <dxf>
      <font>
        <b/>
        <i val="0"/>
      </font>
      <fill>
        <patternFill>
          <bgColor theme="6" tint="0.79998168889431442"/>
        </patternFill>
      </fill>
    </dxf>
    <dxf>
      <font>
        <b/>
        <color theme="1"/>
      </font>
      <fill>
        <patternFill>
          <bgColor theme="0" tint="-4.9989318521683403E-2"/>
        </patternFill>
      </fill>
      <border>
        <left/>
        <right/>
        <top style="double">
          <color theme="6"/>
        </top>
        <bottom/>
        <vertical/>
        <horizontal/>
      </border>
    </dxf>
    <dxf>
      <font>
        <b/>
        <color theme="0"/>
      </font>
      <fill>
        <patternFill>
          <bgColor theme="6" tint="-0.24994659260841701"/>
        </patternFill>
      </fill>
      <border>
        <left/>
        <right/>
        <top/>
        <vertical/>
        <horizontal/>
      </border>
    </dxf>
    <dxf>
      <font>
        <color theme="1"/>
      </font>
      <border>
        <left/>
        <right/>
        <top/>
        <bottom/>
        <vertical style="thin">
          <color theme="0" tint="-0.14996795556505021"/>
        </vertical>
        <horizontal style="thin">
          <color theme="0" tint="-0.24994659260841701"/>
        </horizontal>
      </border>
    </dxf>
    <dxf>
      <fill>
        <patternFill patternType="none">
          <bgColor auto="1"/>
        </patternFill>
      </fill>
    </dxf>
    <dxf>
      <fill>
        <patternFill patternType="solid">
          <fgColor indexed="64"/>
          <bgColor theme="4" tint="0.79998168889431442"/>
        </patternFill>
      </fill>
    </dxf>
    <dxf>
      <font>
        <b/>
        <i val="0"/>
      </font>
    </dxf>
    <dxf>
      <font>
        <b/>
        <i val="0"/>
      </font>
      <fill>
        <patternFill>
          <bgColor theme="4" tint="0.79998168889431442"/>
        </patternFill>
      </fill>
    </dxf>
    <dxf>
      <font>
        <b/>
        <color theme="1"/>
      </font>
      <fill>
        <patternFill>
          <bgColor theme="0" tint="-4.9989318521683403E-2"/>
        </patternFill>
      </fill>
      <border>
        <left/>
        <right/>
        <top style="double">
          <color theme="4"/>
        </top>
        <bottom/>
        <vertical/>
        <horizontal/>
      </border>
    </dxf>
    <dxf>
      <font>
        <b/>
        <color theme="0"/>
      </font>
      <fill>
        <patternFill>
          <bgColor theme="4" tint="-0.24994659260841701"/>
        </patternFill>
      </fill>
      <border>
        <left/>
        <right/>
        <top/>
        <vertical/>
        <horizontal/>
      </border>
    </dxf>
    <dxf>
      <font>
        <color theme="1"/>
      </font>
      <border>
        <left/>
        <right/>
        <top/>
        <bottom/>
        <vertical style="thin">
          <color theme="0" tint="-0.14996795556505021"/>
        </vertical>
        <horizontal style="thin">
          <color theme="0" tint="-0.24994659260841701"/>
        </horizontal>
      </border>
    </dxf>
  </dxfs>
  <tableStyles count="2" defaultTableStyle="TableStyleMedium2" defaultPivotStyle="PivotStyleLight16">
    <tableStyle name="Accent 1 - Vertex42" pivot="0" count="7" xr9:uid="{00000000-0011-0000-FFFF-FFFF00000000}">
      <tableStyleElement type="wholeTable" dxfId="13"/>
      <tableStyleElement type="headerRow" dxfId="12"/>
      <tableStyleElement type="totalRow" dxfId="11"/>
      <tableStyleElement type="firstColumn" dxfId="10"/>
      <tableStyleElement type="lastColumn" dxfId="9"/>
      <tableStyleElement type="firstRowStripe" dxfId="8"/>
      <tableStyleElement type="secondRowStripe" dxfId="7"/>
    </tableStyle>
    <tableStyle name="Accent 5 - Vertex42" pivot="0" count="7" xr9:uid="{00000000-0011-0000-FFFF-FFFF01000000}">
      <tableStyleElement type="wholeTable" dxfId="6"/>
      <tableStyleElement type="headerRow" dxfId="5"/>
      <tableStyleElement type="totalRow" dxfId="4"/>
      <tableStyleElement type="firstColumn" dxfId="3"/>
      <tableStyleElement type="lastColumn" dxfId="2"/>
      <tableStyleElement type="firstRowStripe" dxfId="1"/>
      <tableStyleElement type="second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CFE7D8"/>
      <color rgb="FFCCFFCC"/>
      <color rgb="FF990033"/>
      <color rgb="FF006600"/>
      <color rgb="FFCC00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4191000</xdr:colOff>
      <xdr:row>0</xdr:row>
      <xdr:rowOff>0</xdr:rowOff>
    </xdr:from>
    <xdr:to>
      <xdr:col>1</xdr:col>
      <xdr:colOff>4191000</xdr:colOff>
      <xdr:row>1</xdr:row>
      <xdr:rowOff>4286</xdr:rowOff>
    </xdr:to>
    <xdr:pic>
      <xdr:nvPicPr>
        <xdr:cNvPr id="5" name="Picture 2">
          <a:extLst>
            <a:ext uri="{FF2B5EF4-FFF2-40B4-BE49-F238E27FC236}">
              <a16:creationId xmlns:a16="http://schemas.microsoft.com/office/drawing/2014/main" id="{DD968DE4-1B13-4F03-A836-9FD5A3F791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84420" y="0"/>
          <a:ext cx="0" cy="179546"/>
        </a:xfrm>
        <a:prstGeom prst="rect">
          <a:avLst/>
        </a:prstGeom>
      </xdr:spPr>
    </xdr:pic>
    <xdr:clientData/>
  </xdr:twoCellAnchor>
</xdr:wsDr>
</file>

<file path=xl/theme/theme1.xml><?xml version="1.0" encoding="utf-8"?>
<a:theme xmlns:a="http://schemas.openxmlformats.org/drawingml/2006/main" name="Vertex42">
  <a:themeElements>
    <a:clrScheme name="V42-Blue2">
      <a:dk1>
        <a:sysClr val="windowText" lastClr="000000"/>
      </a:dk1>
      <a:lt1>
        <a:sysClr val="window" lastClr="FFFFFF"/>
      </a:lt1>
      <a:dk2>
        <a:srgbClr val="5E8BCE"/>
      </a:dk2>
      <a:lt2>
        <a:srgbClr val="EEECE2"/>
      </a:lt2>
      <a:accent1>
        <a:srgbClr val="3A5D9C"/>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04"/>
  <sheetViews>
    <sheetView showGridLines="0" tabSelected="1" zoomScale="115" zoomScaleNormal="115" workbookViewId="0">
      <selection activeCell="U8" sqref="U8"/>
    </sheetView>
  </sheetViews>
  <sheetFormatPr defaultColWidth="9" defaultRowHeight="12.75" x14ac:dyDescent="0.2"/>
  <cols>
    <col min="1" max="1" width="40.25" style="26" customWidth="1"/>
    <col min="2" max="13" width="7.25" style="26" customWidth="1"/>
    <col min="14" max="15" width="7.75" style="26" customWidth="1"/>
    <col min="16" max="16384" width="9" style="26"/>
  </cols>
  <sheetData>
    <row r="1" spans="1:16" s="2" customFormat="1" ht="25.5" customHeight="1" x14ac:dyDescent="0.2">
      <c r="A1" s="27" t="s">
        <v>113</v>
      </c>
      <c r="B1" s="27"/>
      <c r="C1" s="27"/>
      <c r="D1" s="27"/>
      <c r="E1" s="27"/>
      <c r="F1" s="27"/>
      <c r="G1" s="27"/>
      <c r="H1" s="1"/>
      <c r="I1" s="1"/>
      <c r="J1" s="1"/>
      <c r="K1" s="1"/>
      <c r="L1" s="1"/>
      <c r="M1" s="1"/>
      <c r="N1" s="1"/>
      <c r="O1" s="1"/>
    </row>
    <row r="2" spans="1:16" s="2" customFormat="1" x14ac:dyDescent="0.2">
      <c r="D2" s="3" t="s">
        <v>114</v>
      </c>
      <c r="E2" s="4"/>
      <c r="G2" s="5"/>
      <c r="M2" s="6"/>
      <c r="N2" s="6"/>
      <c r="O2" s="7"/>
      <c r="P2" s="6"/>
    </row>
    <row r="3" spans="1:16" s="2" customFormat="1" x14ac:dyDescent="0.2">
      <c r="D3" s="3" t="s">
        <v>120</v>
      </c>
      <c r="E3" s="4"/>
      <c r="M3" s="8" t="s">
        <v>26</v>
      </c>
      <c r="N3" s="6"/>
      <c r="O3" s="9"/>
    </row>
    <row r="4" spans="1:16" s="10" customFormat="1" ht="11.25" x14ac:dyDescent="0.2">
      <c r="O4" s="11"/>
    </row>
    <row r="5" spans="1:16" s="12" customFormat="1" ht="15" x14ac:dyDescent="0.2">
      <c r="A5" s="53" t="s">
        <v>157</v>
      </c>
      <c r="B5" s="53" t="s">
        <v>28</v>
      </c>
      <c r="C5" s="53" t="s">
        <v>29</v>
      </c>
      <c r="D5" s="53" t="s">
        <v>30</v>
      </c>
      <c r="E5" s="53" t="s">
        <v>31</v>
      </c>
      <c r="F5" s="53" t="s">
        <v>32</v>
      </c>
      <c r="G5" s="53" t="s">
        <v>33</v>
      </c>
      <c r="H5" s="53" t="s">
        <v>34</v>
      </c>
      <c r="I5" s="53" t="s">
        <v>35</v>
      </c>
      <c r="J5" s="53" t="s">
        <v>36</v>
      </c>
      <c r="K5" s="53" t="s">
        <v>37</v>
      </c>
      <c r="L5" s="53" t="s">
        <v>38</v>
      </c>
      <c r="M5" s="53" t="s">
        <v>39</v>
      </c>
      <c r="N5" s="53" t="s">
        <v>13</v>
      </c>
      <c r="O5" s="53" t="s">
        <v>27</v>
      </c>
    </row>
    <row r="6" spans="1:16" s="13" customFormat="1" x14ac:dyDescent="0.2">
      <c r="A6" s="55" t="s">
        <v>1</v>
      </c>
      <c r="B6" s="56">
        <f t="shared" ref="B6:M6" si="0">B29</f>
        <v>0</v>
      </c>
      <c r="C6" s="56">
        <f t="shared" si="0"/>
        <v>0</v>
      </c>
      <c r="D6" s="56">
        <f t="shared" si="0"/>
        <v>0</v>
      </c>
      <c r="E6" s="56">
        <f t="shared" si="0"/>
        <v>0</v>
      </c>
      <c r="F6" s="56">
        <f t="shared" si="0"/>
        <v>0</v>
      </c>
      <c r="G6" s="56">
        <f t="shared" si="0"/>
        <v>0</v>
      </c>
      <c r="H6" s="56">
        <f t="shared" si="0"/>
        <v>0</v>
      </c>
      <c r="I6" s="56">
        <f t="shared" si="0"/>
        <v>0</v>
      </c>
      <c r="J6" s="56">
        <f t="shared" si="0"/>
        <v>0</v>
      </c>
      <c r="K6" s="56">
        <f t="shared" si="0"/>
        <v>0</v>
      </c>
      <c r="L6" s="56">
        <f t="shared" si="0"/>
        <v>0</v>
      </c>
      <c r="M6" s="56">
        <f t="shared" si="0"/>
        <v>0</v>
      </c>
      <c r="N6" s="57">
        <f>SUM(B6:M6)</f>
        <v>0</v>
      </c>
      <c r="O6" s="57">
        <f>N6/COLUMNS(B6:M6)</f>
        <v>0</v>
      </c>
    </row>
    <row r="7" spans="1:16" s="14" customFormat="1" x14ac:dyDescent="0.2">
      <c r="A7" s="58" t="s">
        <v>2</v>
      </c>
      <c r="B7" s="59">
        <f t="shared" ref="B7:M7" si="1">B145+B49+B62+B79+B114+B88+B123+B103+B179+B135+B188+B160+B96+B171</f>
        <v>0</v>
      </c>
      <c r="C7" s="59">
        <f t="shared" si="1"/>
        <v>0</v>
      </c>
      <c r="D7" s="59">
        <f t="shared" si="1"/>
        <v>0</v>
      </c>
      <c r="E7" s="59">
        <f t="shared" si="1"/>
        <v>0</v>
      </c>
      <c r="F7" s="59">
        <f t="shared" si="1"/>
        <v>0</v>
      </c>
      <c r="G7" s="59">
        <f t="shared" si="1"/>
        <v>0</v>
      </c>
      <c r="H7" s="59">
        <f t="shared" si="1"/>
        <v>0</v>
      </c>
      <c r="I7" s="59">
        <f t="shared" si="1"/>
        <v>0</v>
      </c>
      <c r="J7" s="59">
        <f t="shared" si="1"/>
        <v>0</v>
      </c>
      <c r="K7" s="59">
        <f t="shared" si="1"/>
        <v>0</v>
      </c>
      <c r="L7" s="59">
        <f t="shared" si="1"/>
        <v>0</v>
      </c>
      <c r="M7" s="59">
        <f t="shared" si="1"/>
        <v>0</v>
      </c>
      <c r="N7" s="60">
        <f>SUM(B7:M7)</f>
        <v>0</v>
      </c>
      <c r="O7" s="60">
        <f>N7/COLUMNS(B7:M7)</f>
        <v>0</v>
      </c>
    </row>
    <row r="8" spans="1:16" s="14" customFormat="1" x14ac:dyDescent="0.2">
      <c r="A8" s="61" t="s">
        <v>42</v>
      </c>
      <c r="B8" s="62">
        <f>B6-B7</f>
        <v>0</v>
      </c>
      <c r="C8" s="62">
        <f t="shared" ref="C8:M8" si="2">C6-C7</f>
        <v>0</v>
      </c>
      <c r="D8" s="62">
        <f t="shared" si="2"/>
        <v>0</v>
      </c>
      <c r="E8" s="62">
        <f t="shared" si="2"/>
        <v>0</v>
      </c>
      <c r="F8" s="62">
        <f t="shared" si="2"/>
        <v>0</v>
      </c>
      <c r="G8" s="62">
        <f t="shared" si="2"/>
        <v>0</v>
      </c>
      <c r="H8" s="62">
        <f t="shared" si="2"/>
        <v>0</v>
      </c>
      <c r="I8" s="62">
        <f t="shared" si="2"/>
        <v>0</v>
      </c>
      <c r="J8" s="62">
        <f t="shared" si="2"/>
        <v>0</v>
      </c>
      <c r="K8" s="62">
        <f t="shared" si="2"/>
        <v>0</v>
      </c>
      <c r="L8" s="62">
        <f t="shared" si="2"/>
        <v>0</v>
      </c>
      <c r="M8" s="62">
        <f t="shared" si="2"/>
        <v>0</v>
      </c>
      <c r="N8" s="62">
        <f>SUM(B8:M8)</f>
        <v>0</v>
      </c>
      <c r="O8" s="62">
        <f>N8/COLUMNS(B8:M8)</f>
        <v>0</v>
      </c>
    </row>
    <row r="9" spans="1:16" s="14" customFormat="1" x14ac:dyDescent="0.2">
      <c r="A9" s="54" t="s">
        <v>121</v>
      </c>
      <c r="B9" s="15"/>
      <c r="C9" s="15"/>
      <c r="D9" s="15"/>
      <c r="E9" s="15"/>
      <c r="F9" s="15"/>
      <c r="G9" s="15"/>
      <c r="H9" s="15"/>
      <c r="I9" s="15"/>
      <c r="J9" s="15"/>
      <c r="K9" s="15"/>
      <c r="L9" s="15"/>
      <c r="M9" s="15"/>
      <c r="N9" s="65">
        <f>SUM(B9:M9)</f>
        <v>0</v>
      </c>
      <c r="O9" s="65">
        <f>N9/COLUMNS(B9:M9)</f>
        <v>0</v>
      </c>
    </row>
    <row r="10" spans="1:16" s="14" customFormat="1" x14ac:dyDescent="0.2">
      <c r="A10" s="54" t="s">
        <v>40</v>
      </c>
      <c r="B10" s="63">
        <f>B6-B7+E2</f>
        <v>0</v>
      </c>
      <c r="C10" s="63">
        <f t="shared" ref="C10:M10" si="3">B10+C6-C7</f>
        <v>0</v>
      </c>
      <c r="D10" s="63">
        <f t="shared" si="3"/>
        <v>0</v>
      </c>
      <c r="E10" s="63">
        <f t="shared" si="3"/>
        <v>0</v>
      </c>
      <c r="F10" s="63">
        <f t="shared" si="3"/>
        <v>0</v>
      </c>
      <c r="G10" s="63">
        <f t="shared" si="3"/>
        <v>0</v>
      </c>
      <c r="H10" s="63">
        <f t="shared" si="3"/>
        <v>0</v>
      </c>
      <c r="I10" s="63">
        <f t="shared" si="3"/>
        <v>0</v>
      </c>
      <c r="J10" s="63">
        <f t="shared" si="3"/>
        <v>0</v>
      </c>
      <c r="K10" s="63">
        <f t="shared" si="3"/>
        <v>0</v>
      </c>
      <c r="L10" s="63">
        <f t="shared" si="3"/>
        <v>0</v>
      </c>
      <c r="M10" s="63">
        <f t="shared" si="3"/>
        <v>0</v>
      </c>
      <c r="N10" s="64"/>
      <c r="O10" s="64"/>
    </row>
    <row r="11" spans="1:16" s="14" customFormat="1" x14ac:dyDescent="0.2">
      <c r="A11" s="54" t="s">
        <v>41</v>
      </c>
      <c r="B11" s="63">
        <f>B145+E3-B28+B9</f>
        <v>0</v>
      </c>
      <c r="C11" s="63">
        <f t="shared" ref="C11:M11" si="4">C145+B11-C28+C9</f>
        <v>0</v>
      </c>
      <c r="D11" s="63">
        <f t="shared" si="4"/>
        <v>0</v>
      </c>
      <c r="E11" s="63">
        <f t="shared" si="4"/>
        <v>0</v>
      </c>
      <c r="F11" s="63">
        <f t="shared" si="4"/>
        <v>0</v>
      </c>
      <c r="G11" s="63">
        <f t="shared" si="4"/>
        <v>0</v>
      </c>
      <c r="H11" s="63">
        <f t="shared" si="4"/>
        <v>0</v>
      </c>
      <c r="I11" s="63">
        <f t="shared" si="4"/>
        <v>0</v>
      </c>
      <c r="J11" s="63">
        <f t="shared" si="4"/>
        <v>0</v>
      </c>
      <c r="K11" s="63">
        <f t="shared" si="4"/>
        <v>0</v>
      </c>
      <c r="L11" s="63">
        <f t="shared" si="4"/>
        <v>0</v>
      </c>
      <c r="M11" s="63">
        <f t="shared" si="4"/>
        <v>0</v>
      </c>
      <c r="N11" s="64"/>
      <c r="O11" s="64"/>
    </row>
    <row r="12" spans="1:16" s="2" customFormat="1" x14ac:dyDescent="0.2">
      <c r="A12" s="10"/>
    </row>
    <row r="13" spans="1:16" s="2" customFormat="1" x14ac:dyDescent="0.2">
      <c r="A13" s="10"/>
      <c r="O13" s="16"/>
    </row>
    <row r="14" spans="1:16" s="2" customFormat="1" ht="13.5" thickBot="1" x14ac:dyDescent="0.25">
      <c r="A14" s="40" t="s">
        <v>115</v>
      </c>
      <c r="B14" s="43" t="str">
        <f t="shared" ref="B14:L14" si="5">B$5</f>
        <v>Ιαν</v>
      </c>
      <c r="C14" s="43" t="str">
        <f t="shared" si="5"/>
        <v>Φεβ</v>
      </c>
      <c r="D14" s="43" t="str">
        <f t="shared" si="5"/>
        <v>Μάρ</v>
      </c>
      <c r="E14" s="43" t="str">
        <f t="shared" si="5"/>
        <v>Απρ</v>
      </c>
      <c r="F14" s="43" t="str">
        <f t="shared" si="5"/>
        <v>Μάιος</v>
      </c>
      <c r="G14" s="43" t="str">
        <f t="shared" si="5"/>
        <v>Ιούν</v>
      </c>
      <c r="H14" s="43" t="str">
        <f t="shared" si="5"/>
        <v>Ιούλ</v>
      </c>
      <c r="I14" s="43" t="str">
        <f t="shared" si="5"/>
        <v>Αύγ</v>
      </c>
      <c r="J14" s="43" t="str">
        <f t="shared" si="5"/>
        <v>Σεπ</v>
      </c>
      <c r="K14" s="43" t="str">
        <f t="shared" si="5"/>
        <v>Οκτ</v>
      </c>
      <c r="L14" s="43" t="str">
        <f t="shared" si="5"/>
        <v>Νοέ</v>
      </c>
      <c r="M14" s="43" t="str">
        <f t="shared" ref="M14" si="6">M$5</f>
        <v>Δεκ</v>
      </c>
      <c r="N14" s="43" t="s">
        <v>60</v>
      </c>
      <c r="O14" s="43" t="s">
        <v>61</v>
      </c>
    </row>
    <row r="15" spans="1:16" s="13" customFormat="1" ht="13.5" thickTop="1" x14ac:dyDescent="0.2">
      <c r="A15" s="37" t="s">
        <v>63</v>
      </c>
      <c r="B15" s="17"/>
      <c r="C15" s="17"/>
      <c r="D15" s="17"/>
      <c r="E15" s="17"/>
      <c r="F15" s="17"/>
      <c r="G15" s="17"/>
      <c r="H15" s="17"/>
      <c r="I15" s="17"/>
      <c r="J15" s="17"/>
      <c r="K15" s="17"/>
      <c r="L15" s="17"/>
      <c r="M15" s="17"/>
      <c r="N15" s="44">
        <f>SUM(B15:M15)</f>
        <v>0</v>
      </c>
      <c r="O15" s="44">
        <f>N15/COLUMNS(B15:M15)</f>
        <v>0</v>
      </c>
    </row>
    <row r="16" spans="1:16" s="13" customFormat="1" x14ac:dyDescent="0.2">
      <c r="A16" s="37" t="s">
        <v>64</v>
      </c>
      <c r="B16" s="17"/>
      <c r="C16" s="17"/>
      <c r="D16" s="17"/>
      <c r="E16" s="17"/>
      <c r="F16" s="17"/>
      <c r="G16" s="17"/>
      <c r="H16" s="17"/>
      <c r="I16" s="17"/>
      <c r="J16" s="17"/>
      <c r="K16" s="17"/>
      <c r="L16" s="17"/>
      <c r="M16" s="17"/>
      <c r="N16" s="44">
        <f t="shared" ref="N16:N17" si="7">SUM(B16:M16)</f>
        <v>0</v>
      </c>
      <c r="O16" s="44">
        <f t="shared" ref="O16:O17" si="8">N16/COLUMNS(B16:M16)</f>
        <v>0</v>
      </c>
    </row>
    <row r="17" spans="1:15" s="13" customFormat="1" x14ac:dyDescent="0.2">
      <c r="A17" s="37" t="s">
        <v>169</v>
      </c>
      <c r="B17" s="17"/>
      <c r="C17" s="17"/>
      <c r="D17" s="17"/>
      <c r="E17" s="17"/>
      <c r="F17" s="17"/>
      <c r="G17" s="17"/>
      <c r="H17" s="17"/>
      <c r="I17" s="17"/>
      <c r="J17" s="17"/>
      <c r="K17" s="17"/>
      <c r="L17" s="17"/>
      <c r="M17" s="17"/>
      <c r="N17" s="44">
        <f t="shared" si="7"/>
        <v>0</v>
      </c>
      <c r="O17" s="44">
        <f t="shared" si="8"/>
        <v>0</v>
      </c>
    </row>
    <row r="18" spans="1:15" s="13" customFormat="1" x14ac:dyDescent="0.2">
      <c r="A18" s="66" t="s">
        <v>116</v>
      </c>
      <c r="B18" s="17"/>
      <c r="C18" s="17"/>
      <c r="D18" s="17"/>
      <c r="E18" s="17"/>
      <c r="F18" s="17"/>
      <c r="G18" s="17"/>
      <c r="H18" s="17"/>
      <c r="I18" s="17"/>
      <c r="J18" s="17"/>
      <c r="K18" s="17"/>
      <c r="L18" s="17"/>
      <c r="M18" s="17"/>
      <c r="N18" s="44">
        <f t="shared" ref="N18:N28" si="9">SUM(B18:M18)</f>
        <v>0</v>
      </c>
      <c r="O18" s="44">
        <f t="shared" ref="O18:O28" si="10">N18/COLUMNS(B18:M18)</f>
        <v>0</v>
      </c>
    </row>
    <row r="19" spans="1:15" s="13" customFormat="1" x14ac:dyDescent="0.2">
      <c r="A19" s="37" t="s">
        <v>65</v>
      </c>
      <c r="B19" s="17"/>
      <c r="C19" s="17"/>
      <c r="D19" s="17"/>
      <c r="E19" s="17"/>
      <c r="F19" s="17"/>
      <c r="G19" s="17"/>
      <c r="H19" s="17"/>
      <c r="I19" s="17"/>
      <c r="J19" s="17"/>
      <c r="K19" s="17"/>
      <c r="L19" s="17"/>
      <c r="M19" s="17"/>
      <c r="N19" s="44">
        <f t="shared" si="9"/>
        <v>0</v>
      </c>
      <c r="O19" s="44">
        <f t="shared" si="10"/>
        <v>0</v>
      </c>
    </row>
    <row r="20" spans="1:15" s="13" customFormat="1" x14ac:dyDescent="0.2">
      <c r="A20" s="37" t="s">
        <v>66</v>
      </c>
      <c r="B20" s="17"/>
      <c r="C20" s="17"/>
      <c r="D20" s="17"/>
      <c r="E20" s="17"/>
      <c r="F20" s="17"/>
      <c r="G20" s="17"/>
      <c r="H20" s="17"/>
      <c r="I20" s="17"/>
      <c r="J20" s="17"/>
      <c r="K20" s="17"/>
      <c r="L20" s="17"/>
      <c r="M20" s="17"/>
      <c r="N20" s="44">
        <f t="shared" si="9"/>
        <v>0</v>
      </c>
      <c r="O20" s="44">
        <f t="shared" si="10"/>
        <v>0</v>
      </c>
    </row>
    <row r="21" spans="1:15" s="13" customFormat="1" x14ac:dyDescent="0.2">
      <c r="A21" s="37" t="s">
        <v>118</v>
      </c>
      <c r="B21" s="17"/>
      <c r="C21" s="17"/>
      <c r="D21" s="17"/>
      <c r="E21" s="17"/>
      <c r="F21" s="17"/>
      <c r="G21" s="17"/>
      <c r="H21" s="17"/>
      <c r="I21" s="17"/>
      <c r="J21" s="17"/>
      <c r="K21" s="17"/>
      <c r="L21" s="17"/>
      <c r="M21" s="17"/>
      <c r="N21" s="44">
        <f t="shared" ref="N21:N23" si="11">SUM(B21:M21)</f>
        <v>0</v>
      </c>
      <c r="O21" s="44">
        <f t="shared" ref="O21:O23" si="12">N21/COLUMNS(B21:M21)</f>
        <v>0</v>
      </c>
    </row>
    <row r="22" spans="1:15" s="13" customFormat="1" x14ac:dyDescent="0.2">
      <c r="A22" s="37" t="s">
        <v>117</v>
      </c>
      <c r="B22" s="17"/>
      <c r="C22" s="17"/>
      <c r="D22" s="17"/>
      <c r="E22" s="17"/>
      <c r="F22" s="17"/>
      <c r="G22" s="17"/>
      <c r="H22" s="17"/>
      <c r="I22" s="17"/>
      <c r="J22" s="17"/>
      <c r="K22" s="17"/>
      <c r="L22" s="17"/>
      <c r="M22" s="17"/>
      <c r="N22" s="44">
        <f t="shared" si="11"/>
        <v>0</v>
      </c>
      <c r="O22" s="44">
        <f t="shared" si="12"/>
        <v>0</v>
      </c>
    </row>
    <row r="23" spans="1:15" s="13" customFormat="1" x14ac:dyDescent="0.2">
      <c r="A23" s="37" t="s">
        <v>67</v>
      </c>
      <c r="B23" s="17"/>
      <c r="C23" s="17"/>
      <c r="D23" s="17"/>
      <c r="E23" s="17"/>
      <c r="F23" s="17"/>
      <c r="G23" s="17"/>
      <c r="H23" s="17"/>
      <c r="I23" s="17"/>
      <c r="J23" s="17"/>
      <c r="K23" s="17"/>
      <c r="L23" s="17"/>
      <c r="M23" s="17"/>
      <c r="N23" s="44">
        <f t="shared" si="11"/>
        <v>0</v>
      </c>
      <c r="O23" s="44">
        <f t="shared" si="12"/>
        <v>0</v>
      </c>
    </row>
    <row r="24" spans="1:15" s="13" customFormat="1" x14ac:dyDescent="0.2">
      <c r="A24" s="37" t="s">
        <v>3</v>
      </c>
      <c r="B24" s="17"/>
      <c r="C24" s="17"/>
      <c r="D24" s="17"/>
      <c r="E24" s="17"/>
      <c r="F24" s="17"/>
      <c r="G24" s="17"/>
      <c r="H24" s="17"/>
      <c r="I24" s="17"/>
      <c r="J24" s="17"/>
      <c r="K24" s="17"/>
      <c r="L24" s="17"/>
      <c r="M24" s="17"/>
      <c r="N24" s="44">
        <f t="shared" si="9"/>
        <v>0</v>
      </c>
      <c r="O24" s="44">
        <f t="shared" si="10"/>
        <v>0</v>
      </c>
    </row>
    <row r="25" spans="1:15" s="13" customFormat="1" x14ac:dyDescent="0.2">
      <c r="A25" s="37" t="s">
        <v>4</v>
      </c>
      <c r="B25" s="17"/>
      <c r="C25" s="17"/>
      <c r="D25" s="17"/>
      <c r="E25" s="17"/>
      <c r="F25" s="17"/>
      <c r="G25" s="17"/>
      <c r="H25" s="17"/>
      <c r="I25" s="17"/>
      <c r="J25" s="17"/>
      <c r="K25" s="17"/>
      <c r="L25" s="17"/>
      <c r="M25" s="17"/>
      <c r="N25" s="44">
        <f t="shared" si="9"/>
        <v>0</v>
      </c>
      <c r="O25" s="44">
        <f t="shared" si="10"/>
        <v>0</v>
      </c>
    </row>
    <row r="26" spans="1:15" s="13" customFormat="1" x14ac:dyDescent="0.2">
      <c r="A26" s="37" t="s">
        <v>119</v>
      </c>
      <c r="B26" s="17"/>
      <c r="C26" s="17"/>
      <c r="D26" s="17"/>
      <c r="E26" s="17"/>
      <c r="F26" s="17"/>
      <c r="G26" s="17"/>
      <c r="H26" s="17"/>
      <c r="I26" s="17"/>
      <c r="J26" s="17"/>
      <c r="K26" s="17"/>
      <c r="L26" s="17"/>
      <c r="M26" s="17"/>
      <c r="N26" s="44">
        <f t="shared" si="9"/>
        <v>0</v>
      </c>
      <c r="O26" s="44">
        <f t="shared" si="10"/>
        <v>0</v>
      </c>
    </row>
    <row r="27" spans="1:15" s="13" customFormat="1" x14ac:dyDescent="0.2">
      <c r="A27" s="37" t="s">
        <v>8</v>
      </c>
      <c r="B27" s="17"/>
      <c r="C27" s="17"/>
      <c r="D27" s="17"/>
      <c r="E27" s="17"/>
      <c r="F27" s="17"/>
      <c r="G27" s="17"/>
      <c r="H27" s="17"/>
      <c r="I27" s="17"/>
      <c r="J27" s="17"/>
      <c r="K27" s="17"/>
      <c r="L27" s="17"/>
      <c r="M27" s="17"/>
      <c r="N27" s="44">
        <f t="shared" si="9"/>
        <v>0</v>
      </c>
      <c r="O27" s="44">
        <f t="shared" si="10"/>
        <v>0</v>
      </c>
    </row>
    <row r="28" spans="1:15" s="13" customFormat="1" ht="13.5" thickBot="1" x14ac:dyDescent="0.25">
      <c r="A28" s="37" t="s">
        <v>97</v>
      </c>
      <c r="B28" s="17"/>
      <c r="C28" s="17"/>
      <c r="D28" s="17"/>
      <c r="E28" s="17"/>
      <c r="F28" s="17"/>
      <c r="G28" s="17"/>
      <c r="H28" s="17"/>
      <c r="I28" s="17"/>
      <c r="J28" s="17"/>
      <c r="K28" s="17"/>
      <c r="L28" s="17"/>
      <c r="M28" s="17"/>
      <c r="N28" s="44">
        <f t="shared" si="9"/>
        <v>0</v>
      </c>
      <c r="O28" s="44">
        <f t="shared" si="10"/>
        <v>0</v>
      </c>
    </row>
    <row r="29" spans="1:15" s="18" customFormat="1" ht="13.5" thickTop="1" x14ac:dyDescent="0.2">
      <c r="A29" s="45" t="str">
        <f>"ΣΥΝΟΛΙΚΑ "&amp;$A$14</f>
        <v>ΣΥΝΟΛΙΚΑ ΕΣΟΔΑ</v>
      </c>
      <c r="B29" s="46">
        <f t="shared" ref="B29:O29" si="13">SUM(B15:B28)</f>
        <v>0</v>
      </c>
      <c r="C29" s="46">
        <f t="shared" si="13"/>
        <v>0</v>
      </c>
      <c r="D29" s="46">
        <f t="shared" si="13"/>
        <v>0</v>
      </c>
      <c r="E29" s="46">
        <f t="shared" si="13"/>
        <v>0</v>
      </c>
      <c r="F29" s="46">
        <f t="shared" si="13"/>
        <v>0</v>
      </c>
      <c r="G29" s="46">
        <f t="shared" si="13"/>
        <v>0</v>
      </c>
      <c r="H29" s="46">
        <f t="shared" si="13"/>
        <v>0</v>
      </c>
      <c r="I29" s="46">
        <f t="shared" si="13"/>
        <v>0</v>
      </c>
      <c r="J29" s="46">
        <f t="shared" si="13"/>
        <v>0</v>
      </c>
      <c r="K29" s="46">
        <f t="shared" si="13"/>
        <v>0</v>
      </c>
      <c r="L29" s="46">
        <f t="shared" si="13"/>
        <v>0</v>
      </c>
      <c r="M29" s="46">
        <f t="shared" si="13"/>
        <v>0</v>
      </c>
      <c r="N29" s="46">
        <f>SUM(N15:N28)</f>
        <v>0</v>
      </c>
      <c r="O29" s="46">
        <f t="shared" si="13"/>
        <v>0</v>
      </c>
    </row>
    <row r="30" spans="1:15" s="13" customFormat="1" ht="12" x14ac:dyDescent="0.2">
      <c r="A30" s="19"/>
      <c r="B30" s="20"/>
      <c r="C30" s="20"/>
      <c r="D30" s="20"/>
      <c r="E30" s="20"/>
      <c r="F30" s="20"/>
      <c r="G30" s="20"/>
      <c r="H30" s="20"/>
      <c r="I30" s="20"/>
      <c r="J30" s="20"/>
      <c r="K30" s="20"/>
      <c r="L30" s="20"/>
      <c r="M30" s="20"/>
      <c r="N30" s="20"/>
      <c r="O30" s="20"/>
    </row>
    <row r="31" spans="1:15" s="13" customFormat="1" ht="12" x14ac:dyDescent="0.2">
      <c r="A31" s="21"/>
    </row>
    <row r="32" spans="1:15" s="2" customFormat="1" ht="13.5" thickBot="1" x14ac:dyDescent="0.25">
      <c r="A32" s="39" t="s">
        <v>6</v>
      </c>
      <c r="B32" s="42" t="str">
        <f t="shared" ref="B32:M32" si="14">B$5</f>
        <v>Ιαν</v>
      </c>
      <c r="C32" s="42" t="str">
        <f t="shared" si="14"/>
        <v>Φεβ</v>
      </c>
      <c r="D32" s="42" t="str">
        <f t="shared" si="14"/>
        <v>Μάρ</v>
      </c>
      <c r="E32" s="42" t="str">
        <f t="shared" si="14"/>
        <v>Απρ</v>
      </c>
      <c r="F32" s="42" t="str">
        <f t="shared" si="14"/>
        <v>Μάιος</v>
      </c>
      <c r="G32" s="42" t="str">
        <f t="shared" si="14"/>
        <v>Ιούν</v>
      </c>
      <c r="H32" s="42" t="str">
        <f t="shared" si="14"/>
        <v>Ιούλ</v>
      </c>
      <c r="I32" s="42" t="str">
        <f t="shared" si="14"/>
        <v>Αύγ</v>
      </c>
      <c r="J32" s="42" t="str">
        <f t="shared" si="14"/>
        <v>Σεπ</v>
      </c>
      <c r="K32" s="42" t="str">
        <f t="shared" si="14"/>
        <v>Οκτ</v>
      </c>
      <c r="L32" s="42" t="str">
        <f t="shared" si="14"/>
        <v>Νοέ</v>
      </c>
      <c r="M32" s="42" t="str">
        <f t="shared" si="14"/>
        <v>Δεκ</v>
      </c>
      <c r="N32" s="42" t="s">
        <v>60</v>
      </c>
      <c r="O32" s="42" t="s">
        <v>61</v>
      </c>
    </row>
    <row r="33" spans="1:15" s="13" customFormat="1" ht="13.5" thickTop="1" x14ac:dyDescent="0.2">
      <c r="A33" s="38" t="s">
        <v>122</v>
      </c>
      <c r="B33" s="17"/>
      <c r="C33" s="17"/>
      <c r="D33" s="17"/>
      <c r="E33" s="17"/>
      <c r="F33" s="17"/>
      <c r="G33" s="17"/>
      <c r="H33" s="17"/>
      <c r="I33" s="17"/>
      <c r="J33" s="17"/>
      <c r="K33" s="17"/>
      <c r="L33" s="17"/>
      <c r="M33" s="17"/>
      <c r="N33" s="47">
        <f>SUM(B33:M33)</f>
        <v>0</v>
      </c>
      <c r="O33" s="47">
        <f t="shared" ref="O33" si="15">N33/COLUMNS(B33:M33)</f>
        <v>0</v>
      </c>
    </row>
    <row r="34" spans="1:15" s="13" customFormat="1" x14ac:dyDescent="0.2">
      <c r="A34" s="38" t="s">
        <v>68</v>
      </c>
      <c r="B34" s="17"/>
      <c r="C34" s="17"/>
      <c r="D34" s="17"/>
      <c r="E34" s="17"/>
      <c r="F34" s="17"/>
      <c r="G34" s="17"/>
      <c r="H34" s="17"/>
      <c r="I34" s="17"/>
      <c r="J34" s="17"/>
      <c r="K34" s="17"/>
      <c r="L34" s="17"/>
      <c r="M34" s="17"/>
      <c r="N34" s="47">
        <f t="shared" ref="N34:N48" si="16">SUM(B34:M34)</f>
        <v>0</v>
      </c>
      <c r="O34" s="47">
        <f t="shared" ref="O34:O48" si="17">N34/COLUMNS(B34:M34)</f>
        <v>0</v>
      </c>
    </row>
    <row r="35" spans="1:15" s="13" customFormat="1" x14ac:dyDescent="0.2">
      <c r="A35" s="38" t="s">
        <v>123</v>
      </c>
      <c r="B35" s="17"/>
      <c r="C35" s="17"/>
      <c r="D35" s="17"/>
      <c r="E35" s="17"/>
      <c r="F35" s="17"/>
      <c r="G35" s="17"/>
      <c r="H35" s="17"/>
      <c r="I35" s="17"/>
      <c r="J35" s="17"/>
      <c r="K35" s="17"/>
      <c r="L35" s="17"/>
      <c r="M35" s="17"/>
      <c r="N35" s="47">
        <f t="shared" si="16"/>
        <v>0</v>
      </c>
      <c r="O35" s="47">
        <f t="shared" si="17"/>
        <v>0</v>
      </c>
    </row>
    <row r="36" spans="1:15" s="13" customFormat="1" x14ac:dyDescent="0.2">
      <c r="A36" s="38" t="s">
        <v>69</v>
      </c>
      <c r="B36" s="17"/>
      <c r="C36" s="17"/>
      <c r="D36" s="17"/>
      <c r="E36" s="17"/>
      <c r="F36" s="17"/>
      <c r="G36" s="17"/>
      <c r="H36" s="17"/>
      <c r="I36" s="17"/>
      <c r="J36" s="17"/>
      <c r="K36" s="17"/>
      <c r="L36" s="17"/>
      <c r="M36" s="17"/>
      <c r="N36" s="47">
        <f t="shared" si="16"/>
        <v>0</v>
      </c>
      <c r="O36" s="47">
        <f t="shared" si="17"/>
        <v>0</v>
      </c>
    </row>
    <row r="37" spans="1:15" s="13" customFormat="1" x14ac:dyDescent="0.2">
      <c r="A37" s="38" t="s">
        <v>70</v>
      </c>
      <c r="B37" s="17"/>
      <c r="C37" s="17"/>
      <c r="D37" s="17"/>
      <c r="E37" s="17"/>
      <c r="F37" s="17"/>
      <c r="G37" s="17"/>
      <c r="H37" s="17"/>
      <c r="I37" s="17"/>
      <c r="J37" s="17"/>
      <c r="K37" s="17"/>
      <c r="L37" s="17"/>
      <c r="M37" s="17"/>
      <c r="N37" s="47">
        <f t="shared" si="16"/>
        <v>0</v>
      </c>
      <c r="O37" s="47">
        <f t="shared" si="17"/>
        <v>0</v>
      </c>
    </row>
    <row r="38" spans="1:15" s="13" customFormat="1" x14ac:dyDescent="0.2">
      <c r="A38" s="38" t="s">
        <v>98</v>
      </c>
      <c r="B38" s="17"/>
      <c r="C38" s="17"/>
      <c r="D38" s="17"/>
      <c r="E38" s="17"/>
      <c r="F38" s="17"/>
      <c r="G38" s="17"/>
      <c r="H38" s="17"/>
      <c r="I38" s="17"/>
      <c r="J38" s="17"/>
      <c r="K38" s="17"/>
      <c r="L38" s="17"/>
      <c r="M38" s="17"/>
      <c r="N38" s="47">
        <f t="shared" si="16"/>
        <v>0</v>
      </c>
      <c r="O38" s="47">
        <f t="shared" si="17"/>
        <v>0</v>
      </c>
    </row>
    <row r="39" spans="1:15" s="13" customFormat="1" x14ac:dyDescent="0.2">
      <c r="A39" s="38" t="s">
        <v>124</v>
      </c>
      <c r="B39" s="17"/>
      <c r="C39" s="17"/>
      <c r="D39" s="17"/>
      <c r="E39" s="17"/>
      <c r="F39" s="17"/>
      <c r="G39" s="17"/>
      <c r="H39" s="17"/>
      <c r="I39" s="17"/>
      <c r="J39" s="17"/>
      <c r="K39" s="17"/>
      <c r="L39" s="17"/>
      <c r="M39" s="17"/>
      <c r="N39" s="47">
        <f t="shared" si="16"/>
        <v>0</v>
      </c>
      <c r="O39" s="47">
        <f t="shared" si="17"/>
        <v>0</v>
      </c>
    </row>
    <row r="40" spans="1:15" s="13" customFormat="1" x14ac:dyDescent="0.2">
      <c r="A40" s="38" t="s">
        <v>10</v>
      </c>
      <c r="B40" s="17"/>
      <c r="C40" s="17"/>
      <c r="D40" s="17"/>
      <c r="E40" s="17"/>
      <c r="F40" s="17"/>
      <c r="G40" s="17"/>
      <c r="H40" s="17"/>
      <c r="I40" s="17"/>
      <c r="J40" s="17"/>
      <c r="K40" s="17"/>
      <c r="L40" s="17"/>
      <c r="M40" s="17"/>
      <c r="N40" s="47">
        <f t="shared" si="16"/>
        <v>0</v>
      </c>
      <c r="O40" s="47">
        <f t="shared" si="17"/>
        <v>0</v>
      </c>
    </row>
    <row r="41" spans="1:15" s="13" customFormat="1" x14ac:dyDescent="0.2">
      <c r="A41" s="38" t="s">
        <v>99</v>
      </c>
      <c r="B41" s="17"/>
      <c r="C41" s="17"/>
      <c r="D41" s="17"/>
      <c r="E41" s="17"/>
      <c r="F41" s="17"/>
      <c r="G41" s="17"/>
      <c r="H41" s="17"/>
      <c r="I41" s="17"/>
      <c r="J41" s="17"/>
      <c r="K41" s="17"/>
      <c r="L41" s="17"/>
      <c r="M41" s="17"/>
      <c r="N41" s="47">
        <f t="shared" si="16"/>
        <v>0</v>
      </c>
      <c r="O41" s="47">
        <f t="shared" si="17"/>
        <v>0</v>
      </c>
    </row>
    <row r="42" spans="1:15" s="13" customFormat="1" x14ac:dyDescent="0.2">
      <c r="A42" s="38" t="s">
        <v>7</v>
      </c>
      <c r="B42" s="17"/>
      <c r="C42" s="17"/>
      <c r="D42" s="17"/>
      <c r="E42" s="17"/>
      <c r="F42" s="17"/>
      <c r="G42" s="17"/>
      <c r="H42" s="17"/>
      <c r="I42" s="17"/>
      <c r="J42" s="17"/>
      <c r="K42" s="17"/>
      <c r="L42" s="17"/>
      <c r="M42" s="17"/>
      <c r="N42" s="47">
        <f t="shared" si="16"/>
        <v>0</v>
      </c>
      <c r="O42" s="47">
        <f t="shared" si="17"/>
        <v>0</v>
      </c>
    </row>
    <row r="43" spans="1:15" s="13" customFormat="1" x14ac:dyDescent="0.2">
      <c r="A43" s="38" t="s">
        <v>100</v>
      </c>
      <c r="B43" s="17"/>
      <c r="C43" s="17"/>
      <c r="D43" s="17"/>
      <c r="E43" s="17"/>
      <c r="F43" s="17"/>
      <c r="G43" s="17"/>
      <c r="H43" s="17"/>
      <c r="I43" s="17"/>
      <c r="J43" s="17"/>
      <c r="K43" s="17"/>
      <c r="L43" s="17"/>
      <c r="M43" s="17"/>
      <c r="N43" s="47">
        <f t="shared" si="16"/>
        <v>0</v>
      </c>
      <c r="O43" s="47">
        <f t="shared" si="17"/>
        <v>0</v>
      </c>
    </row>
    <row r="44" spans="1:15" s="13" customFormat="1" x14ac:dyDescent="0.2">
      <c r="A44" s="38" t="s">
        <v>101</v>
      </c>
      <c r="B44" s="17"/>
      <c r="C44" s="17"/>
      <c r="D44" s="17"/>
      <c r="E44" s="17"/>
      <c r="F44" s="17"/>
      <c r="G44" s="17"/>
      <c r="H44" s="17"/>
      <c r="I44" s="17"/>
      <c r="J44" s="17"/>
      <c r="K44" s="17"/>
      <c r="L44" s="17"/>
      <c r="M44" s="17"/>
      <c r="N44" s="47">
        <f t="shared" si="16"/>
        <v>0</v>
      </c>
      <c r="O44" s="47">
        <f t="shared" si="17"/>
        <v>0</v>
      </c>
    </row>
    <row r="45" spans="1:15" s="13" customFormat="1" x14ac:dyDescent="0.2">
      <c r="A45" s="38" t="s">
        <v>102</v>
      </c>
      <c r="B45" s="17"/>
      <c r="C45" s="17"/>
      <c r="D45" s="17"/>
      <c r="E45" s="17"/>
      <c r="F45" s="17"/>
      <c r="G45" s="17"/>
      <c r="H45" s="17"/>
      <c r="I45" s="17"/>
      <c r="J45" s="17"/>
      <c r="K45" s="17"/>
      <c r="L45" s="17"/>
      <c r="M45" s="17"/>
      <c r="N45" s="47">
        <f t="shared" si="16"/>
        <v>0</v>
      </c>
      <c r="O45" s="47">
        <f t="shared" si="17"/>
        <v>0</v>
      </c>
    </row>
    <row r="46" spans="1:15" s="13" customFormat="1" x14ac:dyDescent="0.2">
      <c r="A46" s="38" t="s">
        <v>14</v>
      </c>
      <c r="B46" s="17"/>
      <c r="C46" s="17"/>
      <c r="D46" s="17"/>
      <c r="E46" s="17"/>
      <c r="F46" s="17"/>
      <c r="G46" s="17"/>
      <c r="H46" s="17"/>
      <c r="I46" s="17"/>
      <c r="J46" s="17"/>
      <c r="K46" s="17"/>
      <c r="L46" s="17"/>
      <c r="M46" s="17"/>
      <c r="N46" s="47">
        <f t="shared" si="16"/>
        <v>0</v>
      </c>
      <c r="O46" s="47">
        <f t="shared" si="17"/>
        <v>0</v>
      </c>
    </row>
    <row r="47" spans="1:15" s="13" customFormat="1" x14ac:dyDescent="0.2">
      <c r="A47" s="38" t="s">
        <v>9</v>
      </c>
      <c r="B47" s="17"/>
      <c r="C47" s="17"/>
      <c r="D47" s="17"/>
      <c r="E47" s="17"/>
      <c r="F47" s="17"/>
      <c r="G47" s="17"/>
      <c r="H47" s="17"/>
      <c r="I47" s="17"/>
      <c r="J47" s="17"/>
      <c r="K47" s="17"/>
      <c r="L47" s="17"/>
      <c r="M47" s="17"/>
      <c r="N47" s="47">
        <f t="shared" si="16"/>
        <v>0</v>
      </c>
      <c r="O47" s="47">
        <f t="shared" si="17"/>
        <v>0</v>
      </c>
    </row>
    <row r="48" spans="1:15" s="13" customFormat="1" ht="13.5" thickBot="1" x14ac:dyDescent="0.25">
      <c r="A48" s="38" t="s">
        <v>8</v>
      </c>
      <c r="B48" s="17"/>
      <c r="C48" s="17"/>
      <c r="D48" s="17"/>
      <c r="E48" s="17"/>
      <c r="F48" s="17"/>
      <c r="G48" s="17"/>
      <c r="H48" s="17"/>
      <c r="I48" s="17"/>
      <c r="J48" s="17"/>
      <c r="K48" s="17"/>
      <c r="L48" s="17"/>
      <c r="M48" s="17"/>
      <c r="N48" s="47">
        <f t="shared" si="16"/>
        <v>0</v>
      </c>
      <c r="O48" s="47">
        <f t="shared" si="17"/>
        <v>0</v>
      </c>
    </row>
    <row r="49" spans="1:15" s="18" customFormat="1" ht="13.5" thickTop="1" x14ac:dyDescent="0.2">
      <c r="A49" s="48" t="str">
        <f>"ΣΥΝΟΛΙΚΑ "&amp;$A$32</f>
        <v>ΣΥΝΟΛΙΚΑ ΕΞΟΔΑ ΚΑΤΟΙΚΙΑΣ</v>
      </c>
      <c r="B49" s="49">
        <f>SUM(B33:B48)</f>
        <v>0</v>
      </c>
      <c r="C49" s="49">
        <f t="shared" ref="C49:O49" si="18">SUM(C33:C48)</f>
        <v>0</v>
      </c>
      <c r="D49" s="49">
        <f t="shared" si="18"/>
        <v>0</v>
      </c>
      <c r="E49" s="49">
        <f t="shared" si="18"/>
        <v>0</v>
      </c>
      <c r="F49" s="49">
        <f t="shared" si="18"/>
        <v>0</v>
      </c>
      <c r="G49" s="49">
        <f t="shared" si="18"/>
        <v>0</v>
      </c>
      <c r="H49" s="49">
        <f t="shared" si="18"/>
        <v>0</v>
      </c>
      <c r="I49" s="49">
        <f t="shared" si="18"/>
        <v>0</v>
      </c>
      <c r="J49" s="49">
        <f t="shared" si="18"/>
        <v>0</v>
      </c>
      <c r="K49" s="49">
        <f t="shared" si="18"/>
        <v>0</v>
      </c>
      <c r="L49" s="49">
        <f t="shared" si="18"/>
        <v>0</v>
      </c>
      <c r="M49" s="49">
        <f t="shared" si="18"/>
        <v>0</v>
      </c>
      <c r="N49" s="49">
        <f t="shared" si="18"/>
        <v>0</v>
      </c>
      <c r="O49" s="49">
        <f t="shared" si="18"/>
        <v>0</v>
      </c>
    </row>
    <row r="50" spans="1:15" s="18" customFormat="1" ht="12" x14ac:dyDescent="0.2">
      <c r="A50" s="50" t="s">
        <v>43</v>
      </c>
      <c r="B50" s="51" t="str">
        <f>IF(B$7=0," - ",B49/B$7)</f>
        <v xml:space="preserve"> - </v>
      </c>
      <c r="C50" s="51" t="str">
        <f t="shared" ref="C50" si="19">IF(C$7=0," - ",C49/C$7)</f>
        <v xml:space="preserve"> - </v>
      </c>
      <c r="D50" s="51" t="str">
        <f t="shared" ref="D50" si="20">IF(D$7=0," - ",D49/D$7)</f>
        <v xml:space="preserve"> - </v>
      </c>
      <c r="E50" s="51" t="str">
        <f t="shared" ref="E50" si="21">IF(E$7=0," - ",E49/E$7)</f>
        <v xml:space="preserve"> - </v>
      </c>
      <c r="F50" s="51" t="str">
        <f t="shared" ref="F50" si="22">IF(F$7=0," - ",F49/F$7)</f>
        <v xml:space="preserve"> - </v>
      </c>
      <c r="G50" s="51" t="str">
        <f t="shared" ref="G50" si="23">IF(G$7=0," - ",G49/G$7)</f>
        <v xml:space="preserve"> - </v>
      </c>
      <c r="H50" s="51" t="str">
        <f t="shared" ref="H50" si="24">IF(H$7=0," - ",H49/H$7)</f>
        <v xml:space="preserve"> - </v>
      </c>
      <c r="I50" s="51" t="str">
        <f t="shared" ref="I50" si="25">IF(I$7=0," - ",I49/I$7)</f>
        <v xml:space="preserve"> - </v>
      </c>
      <c r="J50" s="51" t="str">
        <f t="shared" ref="J50" si="26">IF(J$7=0," - ",J49/J$7)</f>
        <v xml:space="preserve"> - </v>
      </c>
      <c r="K50" s="51" t="str">
        <f t="shared" ref="K50" si="27">IF(K$7=0," - ",K49/K$7)</f>
        <v xml:space="preserve"> - </v>
      </c>
      <c r="L50" s="51" t="str">
        <f t="shared" ref="L50" si="28">IF(L$7=0," - ",L49/L$7)</f>
        <v xml:space="preserve"> - </v>
      </c>
      <c r="M50" s="51" t="str">
        <f t="shared" ref="M50" si="29">IF(M$7=0," - ",M49/M$7)</f>
        <v xml:space="preserve"> - </v>
      </c>
      <c r="N50" s="51" t="str">
        <f t="shared" ref="N50" si="30">IF(N$7=0," - ",N49/N$7)</f>
        <v xml:space="preserve"> - </v>
      </c>
      <c r="O50" s="51" t="str">
        <f t="shared" ref="O50" si="31">IF(O$7=0," - ",O49/O$7)</f>
        <v xml:space="preserve"> - </v>
      </c>
    </row>
    <row r="51" spans="1:15" s="13" customFormat="1" ht="12" x14ac:dyDescent="0.2">
      <c r="A51" s="21"/>
    </row>
    <row r="52" spans="1:15" s="2" customFormat="1" ht="13.5" thickBot="1" x14ac:dyDescent="0.25">
      <c r="A52" s="39" t="s">
        <v>153</v>
      </c>
      <c r="B52" s="42" t="str">
        <f t="shared" ref="B52:M52" si="32">B$5</f>
        <v>Ιαν</v>
      </c>
      <c r="C52" s="42" t="str">
        <f t="shared" si="32"/>
        <v>Φεβ</v>
      </c>
      <c r="D52" s="42" t="str">
        <f t="shared" si="32"/>
        <v>Μάρ</v>
      </c>
      <c r="E52" s="42" t="str">
        <f t="shared" si="32"/>
        <v>Απρ</v>
      </c>
      <c r="F52" s="42" t="str">
        <f t="shared" si="32"/>
        <v>Μάιος</v>
      </c>
      <c r="G52" s="42" t="str">
        <f t="shared" si="32"/>
        <v>Ιούν</v>
      </c>
      <c r="H52" s="42" t="str">
        <f t="shared" si="32"/>
        <v>Ιούλ</v>
      </c>
      <c r="I52" s="42" t="str">
        <f t="shared" si="32"/>
        <v>Αύγ</v>
      </c>
      <c r="J52" s="42" t="str">
        <f t="shared" si="32"/>
        <v>Σεπ</v>
      </c>
      <c r="K52" s="42" t="str">
        <f t="shared" si="32"/>
        <v>Οκτ</v>
      </c>
      <c r="L52" s="42" t="str">
        <f t="shared" si="32"/>
        <v>Νοέ</v>
      </c>
      <c r="M52" s="42" t="str">
        <f t="shared" si="32"/>
        <v>Δεκ</v>
      </c>
      <c r="N52" s="42" t="s">
        <v>60</v>
      </c>
      <c r="O52" s="42" t="s">
        <v>61</v>
      </c>
    </row>
    <row r="53" spans="1:15" s="13" customFormat="1" ht="13.5" thickTop="1" x14ac:dyDescent="0.2">
      <c r="A53" s="38" t="s">
        <v>125</v>
      </c>
      <c r="B53" s="17"/>
      <c r="C53" s="17"/>
      <c r="D53" s="17"/>
      <c r="E53" s="17"/>
      <c r="F53" s="17"/>
      <c r="G53" s="17"/>
      <c r="H53" s="17"/>
      <c r="I53" s="17"/>
      <c r="J53" s="17"/>
      <c r="K53" s="17"/>
      <c r="L53" s="17"/>
      <c r="M53" s="17"/>
      <c r="N53" s="47">
        <f>SUM(B53:M53)</f>
        <v>0</v>
      </c>
      <c r="O53" s="47">
        <f t="shared" ref="O53:O61" si="33">N53/COLUMNS(B53:M53)</f>
        <v>0</v>
      </c>
    </row>
    <row r="54" spans="1:15" s="13" customFormat="1" x14ac:dyDescent="0.2">
      <c r="A54" s="38" t="s">
        <v>103</v>
      </c>
      <c r="B54" s="17"/>
      <c r="C54" s="17"/>
      <c r="D54" s="17"/>
      <c r="E54" s="17"/>
      <c r="F54" s="17"/>
      <c r="G54" s="17"/>
      <c r="H54" s="17"/>
      <c r="I54" s="17"/>
      <c r="J54" s="17"/>
      <c r="K54" s="17"/>
      <c r="L54" s="17"/>
      <c r="M54" s="17"/>
      <c r="N54" s="47">
        <f t="shared" ref="N54:N61" si="34">SUM(B54:M54)</f>
        <v>0</v>
      </c>
      <c r="O54" s="47">
        <f t="shared" si="33"/>
        <v>0</v>
      </c>
    </row>
    <row r="55" spans="1:15" s="13" customFormat="1" x14ac:dyDescent="0.2">
      <c r="A55" s="38" t="s">
        <v>5</v>
      </c>
      <c r="B55" s="17"/>
      <c r="C55" s="17"/>
      <c r="D55" s="17"/>
      <c r="E55" s="17"/>
      <c r="F55" s="17"/>
      <c r="G55" s="17"/>
      <c r="H55" s="17"/>
      <c r="I55" s="17"/>
      <c r="J55" s="17"/>
      <c r="K55" s="17"/>
      <c r="L55" s="17"/>
      <c r="M55" s="17"/>
      <c r="N55" s="47">
        <f t="shared" si="34"/>
        <v>0</v>
      </c>
      <c r="O55" s="47">
        <f t="shared" si="33"/>
        <v>0</v>
      </c>
    </row>
    <row r="56" spans="1:15" s="13" customFormat="1" x14ac:dyDescent="0.2">
      <c r="A56" s="38" t="s">
        <v>126</v>
      </c>
      <c r="B56" s="17"/>
      <c r="C56" s="17"/>
      <c r="D56" s="17"/>
      <c r="E56" s="17"/>
      <c r="F56" s="17"/>
      <c r="G56" s="17"/>
      <c r="H56" s="17"/>
      <c r="I56" s="17"/>
      <c r="J56" s="17"/>
      <c r="K56" s="17"/>
      <c r="L56" s="17"/>
      <c r="M56" s="17"/>
      <c r="N56" s="47">
        <f t="shared" si="34"/>
        <v>0</v>
      </c>
      <c r="O56" s="47">
        <f t="shared" si="33"/>
        <v>0</v>
      </c>
    </row>
    <row r="57" spans="1:15" s="13" customFormat="1" x14ac:dyDescent="0.2">
      <c r="A57" s="38" t="s">
        <v>71</v>
      </c>
      <c r="B57" s="17"/>
      <c r="C57" s="17"/>
      <c r="D57" s="17"/>
      <c r="E57" s="17"/>
      <c r="F57" s="17"/>
      <c r="G57" s="17"/>
      <c r="H57" s="17"/>
      <c r="I57" s="17"/>
      <c r="J57" s="17"/>
      <c r="K57" s="17"/>
      <c r="L57" s="17"/>
      <c r="M57" s="17"/>
      <c r="N57" s="47">
        <f t="shared" si="34"/>
        <v>0</v>
      </c>
      <c r="O57" s="47">
        <f t="shared" si="33"/>
        <v>0</v>
      </c>
    </row>
    <row r="58" spans="1:15" s="13" customFormat="1" x14ac:dyDescent="0.2">
      <c r="A58" s="38" t="s">
        <v>127</v>
      </c>
      <c r="B58" s="17"/>
      <c r="C58" s="17"/>
      <c r="D58" s="17"/>
      <c r="E58" s="17"/>
      <c r="F58" s="17"/>
      <c r="G58" s="17"/>
      <c r="H58" s="17"/>
      <c r="I58" s="17"/>
      <c r="J58" s="17"/>
      <c r="K58" s="17"/>
      <c r="L58" s="17"/>
      <c r="M58" s="17"/>
      <c r="N58" s="47">
        <f t="shared" si="34"/>
        <v>0</v>
      </c>
      <c r="O58" s="47">
        <f t="shared" si="33"/>
        <v>0</v>
      </c>
    </row>
    <row r="59" spans="1:15" s="13" customFormat="1" x14ac:dyDescent="0.2">
      <c r="A59" s="38" t="s">
        <v>72</v>
      </c>
      <c r="B59" s="17"/>
      <c r="C59" s="17"/>
      <c r="D59" s="17"/>
      <c r="E59" s="17"/>
      <c r="F59" s="17"/>
      <c r="G59" s="17"/>
      <c r="H59" s="17"/>
      <c r="I59" s="17"/>
      <c r="J59" s="17"/>
      <c r="K59" s="17"/>
      <c r="L59" s="17"/>
      <c r="M59" s="17"/>
      <c r="N59" s="47">
        <f t="shared" si="34"/>
        <v>0</v>
      </c>
      <c r="O59" s="47">
        <f t="shared" si="33"/>
        <v>0</v>
      </c>
    </row>
    <row r="60" spans="1:15" s="13" customFormat="1" x14ac:dyDescent="0.2">
      <c r="A60" s="38" t="s">
        <v>8</v>
      </c>
      <c r="B60" s="17"/>
      <c r="C60" s="17"/>
      <c r="D60" s="17"/>
      <c r="E60" s="17"/>
      <c r="F60" s="17"/>
      <c r="G60" s="17"/>
      <c r="H60" s="17"/>
      <c r="I60" s="17"/>
      <c r="J60" s="17"/>
      <c r="K60" s="17"/>
      <c r="L60" s="17"/>
      <c r="M60" s="17"/>
      <c r="N60" s="47">
        <f t="shared" si="34"/>
        <v>0</v>
      </c>
      <c r="O60" s="47">
        <f t="shared" si="33"/>
        <v>0</v>
      </c>
    </row>
    <row r="61" spans="1:15" s="13" customFormat="1" ht="13.5" thickBot="1" x14ac:dyDescent="0.25">
      <c r="A61" s="38" t="s">
        <v>8</v>
      </c>
      <c r="B61" s="17"/>
      <c r="C61" s="17"/>
      <c r="D61" s="17"/>
      <c r="E61" s="17"/>
      <c r="F61" s="17"/>
      <c r="G61" s="17"/>
      <c r="H61" s="17"/>
      <c r="I61" s="17"/>
      <c r="J61" s="17"/>
      <c r="K61" s="17"/>
      <c r="L61" s="17"/>
      <c r="M61" s="17"/>
      <c r="N61" s="47">
        <f t="shared" si="34"/>
        <v>0</v>
      </c>
      <c r="O61" s="47">
        <f t="shared" si="33"/>
        <v>0</v>
      </c>
    </row>
    <row r="62" spans="1:15" s="18" customFormat="1" ht="13.5" thickTop="1" x14ac:dyDescent="0.2">
      <c r="A62" s="48" t="str">
        <f>"ΣΥΝΟΛΙΚΑ ΕΞΟΔΑ "&amp;$A$52</f>
        <v>ΣΥΝΟΛΙΚΑ ΕΞΟΔΑ ΚΑΘΗΜΕΡΙΝΗ ΔΙΑΒΙΩΣΗ</v>
      </c>
      <c r="B62" s="49">
        <f t="shared" ref="B62:O62" si="35">SUM(B53:B61)</f>
        <v>0</v>
      </c>
      <c r="C62" s="49">
        <f t="shared" si="35"/>
        <v>0</v>
      </c>
      <c r="D62" s="49">
        <f t="shared" si="35"/>
        <v>0</v>
      </c>
      <c r="E62" s="49">
        <f t="shared" si="35"/>
        <v>0</v>
      </c>
      <c r="F62" s="49">
        <f t="shared" si="35"/>
        <v>0</v>
      </c>
      <c r="G62" s="49">
        <f t="shared" si="35"/>
        <v>0</v>
      </c>
      <c r="H62" s="49">
        <f t="shared" si="35"/>
        <v>0</v>
      </c>
      <c r="I62" s="49">
        <f t="shared" si="35"/>
        <v>0</v>
      </c>
      <c r="J62" s="49">
        <f t="shared" si="35"/>
        <v>0</v>
      </c>
      <c r="K62" s="49">
        <f t="shared" si="35"/>
        <v>0</v>
      </c>
      <c r="L62" s="49">
        <f t="shared" si="35"/>
        <v>0</v>
      </c>
      <c r="M62" s="49">
        <f t="shared" si="35"/>
        <v>0</v>
      </c>
      <c r="N62" s="49">
        <f t="shared" si="35"/>
        <v>0</v>
      </c>
      <c r="O62" s="49">
        <f t="shared" si="35"/>
        <v>0</v>
      </c>
    </row>
    <row r="63" spans="1:15" s="18" customFormat="1" ht="12" x14ac:dyDescent="0.2">
      <c r="A63" s="50" t="s">
        <v>43</v>
      </c>
      <c r="B63" s="51" t="str">
        <f>IF(B$7=0," - ",B62/B$7)</f>
        <v xml:space="preserve"> - </v>
      </c>
      <c r="C63" s="51" t="str">
        <f t="shared" ref="C63" si="36">IF(C$7=0," - ",C62/C$7)</f>
        <v xml:space="preserve"> - </v>
      </c>
      <c r="D63" s="51" t="str">
        <f t="shared" ref="D63" si="37">IF(D$7=0," - ",D62/D$7)</f>
        <v xml:space="preserve"> - </v>
      </c>
      <c r="E63" s="51" t="str">
        <f t="shared" ref="E63" si="38">IF(E$7=0," - ",E62/E$7)</f>
        <v xml:space="preserve"> - </v>
      </c>
      <c r="F63" s="51" t="str">
        <f t="shared" ref="F63" si="39">IF(F$7=0," - ",F62/F$7)</f>
        <v xml:space="preserve"> - </v>
      </c>
      <c r="G63" s="51" t="str">
        <f t="shared" ref="G63" si="40">IF(G$7=0," - ",G62/G$7)</f>
        <v xml:space="preserve"> - </v>
      </c>
      <c r="H63" s="51" t="str">
        <f t="shared" ref="H63" si="41">IF(H$7=0," - ",H62/H$7)</f>
        <v xml:space="preserve"> - </v>
      </c>
      <c r="I63" s="51" t="str">
        <f t="shared" ref="I63" si="42">IF(I$7=0," - ",I62/I$7)</f>
        <v xml:space="preserve"> - </v>
      </c>
      <c r="J63" s="51" t="str">
        <f t="shared" ref="J63" si="43">IF(J$7=0," - ",J62/J$7)</f>
        <v xml:space="preserve"> - </v>
      </c>
      <c r="K63" s="51" t="str">
        <f t="shared" ref="K63" si="44">IF(K$7=0," - ",K62/K$7)</f>
        <v xml:space="preserve"> - </v>
      </c>
      <c r="L63" s="51" t="str">
        <f t="shared" ref="L63" si="45">IF(L$7=0," - ",L62/L$7)</f>
        <v xml:space="preserve"> - </v>
      </c>
      <c r="M63" s="51" t="str">
        <f t="shared" ref="M63" si="46">IF(M$7=0," - ",M62/M$7)</f>
        <v xml:space="preserve"> - </v>
      </c>
      <c r="N63" s="51" t="str">
        <f t="shared" ref="N63" si="47">IF(N$7=0," - ",N62/N$7)</f>
        <v xml:space="preserve"> - </v>
      </c>
      <c r="O63" s="51" t="str">
        <f t="shared" ref="O63" si="48">IF(O$7=0," - ",O62/O$7)</f>
        <v xml:space="preserve"> - </v>
      </c>
    </row>
    <row r="64" spans="1:15" s="13" customFormat="1" ht="12" x14ac:dyDescent="0.2">
      <c r="A64" s="21"/>
    </row>
    <row r="65" spans="1:15" s="2" customFormat="1" ht="13.5" thickBot="1" x14ac:dyDescent="0.25">
      <c r="A65" s="41" t="s">
        <v>128</v>
      </c>
      <c r="B65" s="42" t="str">
        <f t="shared" ref="B65:M65" si="49">B$5</f>
        <v>Ιαν</v>
      </c>
      <c r="C65" s="42" t="str">
        <f t="shared" si="49"/>
        <v>Φεβ</v>
      </c>
      <c r="D65" s="42" t="str">
        <f t="shared" si="49"/>
        <v>Μάρ</v>
      </c>
      <c r="E65" s="42" t="str">
        <f t="shared" si="49"/>
        <v>Απρ</v>
      </c>
      <c r="F65" s="42" t="str">
        <f t="shared" si="49"/>
        <v>Μάιος</v>
      </c>
      <c r="G65" s="42" t="str">
        <f t="shared" si="49"/>
        <v>Ιούν</v>
      </c>
      <c r="H65" s="42" t="str">
        <f t="shared" si="49"/>
        <v>Ιούλ</v>
      </c>
      <c r="I65" s="42" t="str">
        <f t="shared" si="49"/>
        <v>Αύγ</v>
      </c>
      <c r="J65" s="42" t="str">
        <f t="shared" si="49"/>
        <v>Σεπ</v>
      </c>
      <c r="K65" s="42" t="str">
        <f t="shared" si="49"/>
        <v>Οκτ</v>
      </c>
      <c r="L65" s="42" t="str">
        <f t="shared" si="49"/>
        <v>Νοέ</v>
      </c>
      <c r="M65" s="42" t="str">
        <f t="shared" si="49"/>
        <v>Δεκ</v>
      </c>
      <c r="N65" s="42" t="s">
        <v>60</v>
      </c>
      <c r="O65" s="42" t="s">
        <v>61</v>
      </c>
    </row>
    <row r="66" spans="1:15" s="13" customFormat="1" ht="13.5" thickTop="1" x14ac:dyDescent="0.2">
      <c r="A66" s="38" t="s">
        <v>129</v>
      </c>
      <c r="B66" s="17"/>
      <c r="C66" s="17"/>
      <c r="D66" s="17"/>
      <c r="E66" s="17"/>
      <c r="F66" s="17"/>
      <c r="G66" s="17"/>
      <c r="H66" s="17"/>
      <c r="I66" s="17"/>
      <c r="J66" s="17"/>
      <c r="K66" s="17"/>
      <c r="L66" s="17"/>
      <c r="M66" s="17"/>
      <c r="N66" s="47">
        <f t="shared" ref="N66:N78" si="50">SUM(B66:M66)</f>
        <v>0</v>
      </c>
      <c r="O66" s="47">
        <f t="shared" ref="O66:O78" si="51">N66/COLUMNS(B66:M66)</f>
        <v>0</v>
      </c>
    </row>
    <row r="67" spans="1:15" s="13" customFormat="1" x14ac:dyDescent="0.2">
      <c r="A67" s="38" t="s">
        <v>112</v>
      </c>
      <c r="B67" s="17"/>
      <c r="C67" s="17"/>
      <c r="D67" s="17"/>
      <c r="E67" s="17"/>
      <c r="F67" s="17"/>
      <c r="G67" s="17"/>
      <c r="H67" s="17"/>
      <c r="I67" s="17"/>
      <c r="J67" s="17"/>
      <c r="K67" s="17"/>
      <c r="L67" s="17"/>
      <c r="M67" s="17"/>
      <c r="N67" s="47">
        <f t="shared" si="50"/>
        <v>0</v>
      </c>
      <c r="O67" s="47">
        <f t="shared" si="51"/>
        <v>0</v>
      </c>
    </row>
    <row r="68" spans="1:15" s="13" customFormat="1" x14ac:dyDescent="0.2">
      <c r="A68" s="38" t="s">
        <v>5</v>
      </c>
      <c r="B68" s="17"/>
      <c r="C68" s="17"/>
      <c r="D68" s="17"/>
      <c r="E68" s="17"/>
      <c r="F68" s="17"/>
      <c r="G68" s="17"/>
      <c r="H68" s="17"/>
      <c r="I68" s="17"/>
      <c r="J68" s="17"/>
      <c r="K68" s="17"/>
      <c r="L68" s="17"/>
      <c r="M68" s="17"/>
      <c r="N68" s="47">
        <f t="shared" si="50"/>
        <v>0</v>
      </c>
      <c r="O68" s="47">
        <f t="shared" si="51"/>
        <v>0</v>
      </c>
    </row>
    <row r="69" spans="1:15" s="13" customFormat="1" x14ac:dyDescent="0.2">
      <c r="A69" s="38" t="s">
        <v>73</v>
      </c>
      <c r="B69" s="17"/>
      <c r="C69" s="17"/>
      <c r="D69" s="17"/>
      <c r="E69" s="17"/>
      <c r="F69" s="17"/>
      <c r="G69" s="17"/>
      <c r="H69" s="17"/>
      <c r="I69" s="17"/>
      <c r="J69" s="17"/>
      <c r="K69" s="17"/>
      <c r="L69" s="17"/>
      <c r="M69" s="17"/>
      <c r="N69" s="47">
        <f t="shared" si="50"/>
        <v>0</v>
      </c>
      <c r="O69" s="47">
        <f t="shared" si="51"/>
        <v>0</v>
      </c>
    </row>
    <row r="70" spans="1:15" s="13" customFormat="1" x14ac:dyDescent="0.2">
      <c r="A70" s="38" t="s">
        <v>130</v>
      </c>
      <c r="B70" s="17"/>
      <c r="C70" s="17"/>
      <c r="D70" s="17"/>
      <c r="E70" s="17"/>
      <c r="F70" s="17"/>
      <c r="G70" s="17"/>
      <c r="H70" s="17"/>
      <c r="I70" s="17"/>
      <c r="J70" s="17"/>
      <c r="K70" s="17"/>
      <c r="L70" s="17"/>
      <c r="M70" s="17"/>
      <c r="N70" s="47">
        <f t="shared" si="50"/>
        <v>0</v>
      </c>
      <c r="O70" s="47">
        <f t="shared" si="51"/>
        <v>0</v>
      </c>
    </row>
    <row r="71" spans="1:15" s="13" customFormat="1" x14ac:dyDescent="0.2">
      <c r="A71" s="38" t="s">
        <v>74</v>
      </c>
      <c r="B71" s="17"/>
      <c r="C71" s="17"/>
      <c r="D71" s="17"/>
      <c r="E71" s="17"/>
      <c r="F71" s="17"/>
      <c r="G71" s="17"/>
      <c r="H71" s="17"/>
      <c r="I71" s="17"/>
      <c r="J71" s="17"/>
      <c r="K71" s="17"/>
      <c r="L71" s="17"/>
      <c r="M71" s="17"/>
      <c r="N71" s="47">
        <f t="shared" si="50"/>
        <v>0</v>
      </c>
      <c r="O71" s="47">
        <f t="shared" si="51"/>
        <v>0</v>
      </c>
    </row>
    <row r="72" spans="1:15" s="13" customFormat="1" x14ac:dyDescent="0.2">
      <c r="A72" s="38" t="s">
        <v>131</v>
      </c>
      <c r="B72" s="17"/>
      <c r="C72" s="17"/>
      <c r="D72" s="17"/>
      <c r="E72" s="17"/>
      <c r="F72" s="17"/>
      <c r="G72" s="17"/>
      <c r="H72" s="17"/>
      <c r="I72" s="17"/>
      <c r="J72" s="17"/>
      <c r="K72" s="17"/>
      <c r="L72" s="17"/>
      <c r="M72" s="17"/>
      <c r="N72" s="47">
        <f t="shared" si="50"/>
        <v>0</v>
      </c>
      <c r="O72" s="47">
        <f t="shared" si="51"/>
        <v>0</v>
      </c>
    </row>
    <row r="73" spans="1:15" s="13" customFormat="1" x14ac:dyDescent="0.2">
      <c r="A73" s="38" t="s">
        <v>75</v>
      </c>
      <c r="B73" s="17"/>
      <c r="C73" s="17"/>
      <c r="D73" s="17"/>
      <c r="E73" s="17"/>
      <c r="F73" s="17"/>
      <c r="G73" s="17"/>
      <c r="H73" s="17"/>
      <c r="I73" s="17"/>
      <c r="J73" s="17"/>
      <c r="K73" s="17"/>
      <c r="L73" s="17"/>
      <c r="M73" s="17"/>
      <c r="N73" s="47">
        <f t="shared" si="50"/>
        <v>0</v>
      </c>
      <c r="O73" s="47">
        <f t="shared" si="51"/>
        <v>0</v>
      </c>
    </row>
    <row r="74" spans="1:15" s="13" customFormat="1" x14ac:dyDescent="0.2">
      <c r="A74" s="38" t="s">
        <v>76</v>
      </c>
      <c r="B74" s="17"/>
      <c r="C74" s="17"/>
      <c r="D74" s="17"/>
      <c r="E74" s="17"/>
      <c r="F74" s="17"/>
      <c r="G74" s="17"/>
      <c r="H74" s="17"/>
      <c r="I74" s="17"/>
      <c r="J74" s="17"/>
      <c r="K74" s="17"/>
      <c r="L74" s="17"/>
      <c r="M74" s="17"/>
      <c r="N74" s="47">
        <f t="shared" si="50"/>
        <v>0</v>
      </c>
      <c r="O74" s="47">
        <f t="shared" si="51"/>
        <v>0</v>
      </c>
    </row>
    <row r="75" spans="1:15" s="13" customFormat="1" x14ac:dyDescent="0.2">
      <c r="A75" s="38" t="s">
        <v>132</v>
      </c>
      <c r="B75" s="17"/>
      <c r="C75" s="17"/>
      <c r="D75" s="17"/>
      <c r="E75" s="17"/>
      <c r="F75" s="17"/>
      <c r="G75" s="17"/>
      <c r="H75" s="17"/>
      <c r="I75" s="17"/>
      <c r="J75" s="17"/>
      <c r="K75" s="17"/>
      <c r="L75" s="17"/>
      <c r="M75" s="17"/>
      <c r="N75" s="47">
        <f t="shared" si="50"/>
        <v>0</v>
      </c>
      <c r="O75" s="47">
        <f t="shared" si="51"/>
        <v>0</v>
      </c>
    </row>
    <row r="76" spans="1:15" s="13" customFormat="1" x14ac:dyDescent="0.2">
      <c r="A76" s="38" t="s">
        <v>133</v>
      </c>
      <c r="B76" s="17"/>
      <c r="C76" s="17"/>
      <c r="D76" s="17"/>
      <c r="E76" s="17"/>
      <c r="F76" s="17"/>
      <c r="G76" s="17"/>
      <c r="H76" s="17"/>
      <c r="I76" s="17"/>
      <c r="J76" s="17"/>
      <c r="K76" s="17"/>
      <c r="L76" s="17"/>
      <c r="M76" s="17"/>
      <c r="N76" s="47">
        <f t="shared" si="50"/>
        <v>0</v>
      </c>
      <c r="O76" s="47">
        <f t="shared" si="51"/>
        <v>0</v>
      </c>
    </row>
    <row r="77" spans="1:15" s="13" customFormat="1" x14ac:dyDescent="0.2">
      <c r="A77" s="38" t="s">
        <v>8</v>
      </c>
      <c r="B77" s="17"/>
      <c r="C77" s="17"/>
      <c r="D77" s="17"/>
      <c r="E77" s="17"/>
      <c r="F77" s="17"/>
      <c r="G77" s="17"/>
      <c r="H77" s="17"/>
      <c r="I77" s="17"/>
      <c r="J77" s="17"/>
      <c r="K77" s="17"/>
      <c r="L77" s="17"/>
      <c r="M77" s="17"/>
      <c r="N77" s="47">
        <f t="shared" si="50"/>
        <v>0</v>
      </c>
      <c r="O77" s="47">
        <f t="shared" si="51"/>
        <v>0</v>
      </c>
    </row>
    <row r="78" spans="1:15" s="13" customFormat="1" ht="13.5" thickBot="1" x14ac:dyDescent="0.25">
      <c r="A78" s="38" t="s">
        <v>8</v>
      </c>
      <c r="B78" s="17"/>
      <c r="C78" s="17"/>
      <c r="D78" s="17"/>
      <c r="E78" s="17"/>
      <c r="F78" s="17"/>
      <c r="G78" s="17"/>
      <c r="H78" s="17"/>
      <c r="I78" s="17"/>
      <c r="J78" s="17"/>
      <c r="K78" s="17"/>
      <c r="L78" s="17"/>
      <c r="M78" s="17"/>
      <c r="N78" s="47">
        <f t="shared" si="50"/>
        <v>0</v>
      </c>
      <c r="O78" s="47">
        <f t="shared" si="51"/>
        <v>0</v>
      </c>
    </row>
    <row r="79" spans="1:15" s="18" customFormat="1" ht="13.5" thickTop="1" x14ac:dyDescent="0.2">
      <c r="A79" s="48" t="str">
        <f>"ΣΥΝΟΛΙΚΑ ΕΞΟΔΑ "&amp;$A$65</f>
        <v>ΣΥΝΟΛΙΚΑ ΕΞΟΔΑ ΠΑΙΔΙΑ</v>
      </c>
      <c r="B79" s="49">
        <f>SUM(B66:B78)</f>
        <v>0</v>
      </c>
      <c r="C79" s="49">
        <f t="shared" ref="C79:O79" si="52">SUM(C66:C78)</f>
        <v>0</v>
      </c>
      <c r="D79" s="49">
        <f t="shared" si="52"/>
        <v>0</v>
      </c>
      <c r="E79" s="49">
        <f t="shared" si="52"/>
        <v>0</v>
      </c>
      <c r="F79" s="49">
        <f t="shared" si="52"/>
        <v>0</v>
      </c>
      <c r="G79" s="49">
        <f t="shared" si="52"/>
        <v>0</v>
      </c>
      <c r="H79" s="49">
        <f t="shared" si="52"/>
        <v>0</v>
      </c>
      <c r="I79" s="49">
        <f t="shared" si="52"/>
        <v>0</v>
      </c>
      <c r="J79" s="49">
        <f t="shared" si="52"/>
        <v>0</v>
      </c>
      <c r="K79" s="49">
        <f t="shared" si="52"/>
        <v>0</v>
      </c>
      <c r="L79" s="49">
        <f t="shared" si="52"/>
        <v>0</v>
      </c>
      <c r="M79" s="49">
        <f t="shared" si="52"/>
        <v>0</v>
      </c>
      <c r="N79" s="49">
        <f t="shared" si="52"/>
        <v>0</v>
      </c>
      <c r="O79" s="49">
        <f t="shared" si="52"/>
        <v>0</v>
      </c>
    </row>
    <row r="80" spans="1:15" s="18" customFormat="1" ht="12" x14ac:dyDescent="0.2">
      <c r="A80" s="50" t="s">
        <v>43</v>
      </c>
      <c r="B80" s="51" t="str">
        <f>IF(B$7=0," - ",B79/B$7)</f>
        <v xml:space="preserve"> - </v>
      </c>
      <c r="C80" s="51" t="str">
        <f t="shared" ref="C80" si="53">IF(C$7=0," - ",C79/C$7)</f>
        <v xml:space="preserve"> - </v>
      </c>
      <c r="D80" s="51" t="str">
        <f t="shared" ref="D80" si="54">IF(D$7=0," - ",D79/D$7)</f>
        <v xml:space="preserve"> - </v>
      </c>
      <c r="E80" s="51" t="str">
        <f t="shared" ref="E80" si="55">IF(E$7=0," - ",E79/E$7)</f>
        <v xml:space="preserve"> - </v>
      </c>
      <c r="F80" s="51" t="str">
        <f t="shared" ref="F80" si="56">IF(F$7=0," - ",F79/F$7)</f>
        <v xml:space="preserve"> - </v>
      </c>
      <c r="G80" s="51" t="str">
        <f t="shared" ref="G80" si="57">IF(G$7=0," - ",G79/G$7)</f>
        <v xml:space="preserve"> - </v>
      </c>
      <c r="H80" s="51" t="str">
        <f t="shared" ref="H80" si="58">IF(H$7=0," - ",H79/H$7)</f>
        <v xml:space="preserve"> - </v>
      </c>
      <c r="I80" s="51" t="str">
        <f t="shared" ref="I80" si="59">IF(I$7=0," - ",I79/I$7)</f>
        <v xml:space="preserve"> - </v>
      </c>
      <c r="J80" s="51" t="str">
        <f t="shared" ref="J80" si="60">IF(J$7=0," - ",J79/J$7)</f>
        <v xml:space="preserve"> - </v>
      </c>
      <c r="K80" s="51" t="str">
        <f t="shared" ref="K80" si="61">IF(K$7=0," - ",K79/K$7)</f>
        <v xml:space="preserve"> - </v>
      </c>
      <c r="L80" s="51" t="str">
        <f t="shared" ref="L80" si="62">IF(L$7=0," - ",L79/L$7)</f>
        <v xml:space="preserve"> - </v>
      </c>
      <c r="M80" s="51" t="str">
        <f t="shared" ref="M80" si="63">IF(M$7=0," - ",M79/M$7)</f>
        <v xml:space="preserve"> - </v>
      </c>
      <c r="N80" s="51" t="str">
        <f t="shared" ref="N80" si="64">IF(N$7=0," - ",N79/N$7)</f>
        <v xml:space="preserve"> - </v>
      </c>
      <c r="O80" s="51" t="str">
        <f t="shared" ref="O80" si="65">IF(O$7=0," - ",O79/O$7)</f>
        <v xml:space="preserve"> - </v>
      </c>
    </row>
    <row r="81" spans="1:15" s="13" customFormat="1" ht="12" x14ac:dyDescent="0.2">
      <c r="A81" s="21"/>
    </row>
    <row r="82" spans="1:15" s="13" customFormat="1" ht="13.5" thickBot="1" x14ac:dyDescent="0.25">
      <c r="A82" s="39" t="s">
        <v>11</v>
      </c>
      <c r="B82" s="42" t="str">
        <f t="shared" ref="B82:M82" si="66">B$5</f>
        <v>Ιαν</v>
      </c>
      <c r="C82" s="42" t="str">
        <f t="shared" si="66"/>
        <v>Φεβ</v>
      </c>
      <c r="D82" s="42" t="str">
        <f t="shared" si="66"/>
        <v>Μάρ</v>
      </c>
      <c r="E82" s="42" t="str">
        <f t="shared" si="66"/>
        <v>Απρ</v>
      </c>
      <c r="F82" s="42" t="str">
        <f t="shared" si="66"/>
        <v>Μάιος</v>
      </c>
      <c r="G82" s="42" t="str">
        <f t="shared" si="66"/>
        <v>Ιούν</v>
      </c>
      <c r="H82" s="42" t="str">
        <f t="shared" si="66"/>
        <v>Ιούλ</v>
      </c>
      <c r="I82" s="42" t="str">
        <f t="shared" si="66"/>
        <v>Αύγ</v>
      </c>
      <c r="J82" s="42" t="str">
        <f t="shared" si="66"/>
        <v>Σεπ</v>
      </c>
      <c r="K82" s="42" t="str">
        <f t="shared" si="66"/>
        <v>Οκτ</v>
      </c>
      <c r="L82" s="42" t="str">
        <f t="shared" si="66"/>
        <v>Νοέ</v>
      </c>
      <c r="M82" s="42" t="str">
        <f t="shared" si="66"/>
        <v>Δεκ</v>
      </c>
      <c r="N82" s="42" t="s">
        <v>60</v>
      </c>
      <c r="O82" s="42" t="s">
        <v>61</v>
      </c>
    </row>
    <row r="83" spans="1:15" s="13" customFormat="1" ht="13.5" thickTop="1" x14ac:dyDescent="0.2">
      <c r="A83" s="38" t="s">
        <v>138</v>
      </c>
      <c r="B83" s="17"/>
      <c r="C83" s="17"/>
      <c r="D83" s="17"/>
      <c r="E83" s="17"/>
      <c r="F83" s="17"/>
      <c r="G83" s="17"/>
      <c r="H83" s="17"/>
      <c r="I83" s="17"/>
      <c r="J83" s="17"/>
      <c r="K83" s="17"/>
      <c r="L83" s="17"/>
      <c r="M83" s="17"/>
      <c r="N83" s="47">
        <f>SUM(B83:M83)</f>
        <v>0</v>
      </c>
      <c r="O83" s="47">
        <f t="shared" ref="O83:O87" si="67">N83/COLUMNS(B83:M83)</f>
        <v>0</v>
      </c>
    </row>
    <row r="84" spans="1:15" s="13" customFormat="1" x14ac:dyDescent="0.2">
      <c r="A84" s="38" t="s">
        <v>77</v>
      </c>
      <c r="B84" s="17"/>
      <c r="C84" s="17"/>
      <c r="D84" s="17"/>
      <c r="E84" s="17"/>
      <c r="F84" s="17"/>
      <c r="G84" s="17"/>
      <c r="H84" s="17"/>
      <c r="I84" s="17"/>
      <c r="J84" s="17"/>
      <c r="K84" s="17"/>
      <c r="L84" s="17"/>
      <c r="M84" s="17"/>
      <c r="N84" s="47">
        <f t="shared" ref="N84:N87" si="68">SUM(B84:M84)</f>
        <v>0</v>
      </c>
      <c r="O84" s="47">
        <f t="shared" si="67"/>
        <v>0</v>
      </c>
    </row>
    <row r="85" spans="1:15" s="13" customFormat="1" x14ac:dyDescent="0.2">
      <c r="A85" s="38" t="s">
        <v>139</v>
      </c>
      <c r="B85" s="17"/>
      <c r="C85" s="17"/>
      <c r="D85" s="17"/>
      <c r="E85" s="17"/>
      <c r="F85" s="17"/>
      <c r="G85" s="17"/>
      <c r="H85" s="17"/>
      <c r="I85" s="17"/>
      <c r="J85" s="17"/>
      <c r="K85" s="17"/>
      <c r="L85" s="17"/>
      <c r="M85" s="17"/>
      <c r="N85" s="47">
        <f t="shared" si="68"/>
        <v>0</v>
      </c>
      <c r="O85" s="47">
        <f t="shared" si="67"/>
        <v>0</v>
      </c>
    </row>
    <row r="86" spans="1:15" s="13" customFormat="1" x14ac:dyDescent="0.2">
      <c r="A86" s="38" t="s">
        <v>15</v>
      </c>
      <c r="B86" s="17"/>
      <c r="C86" s="17"/>
      <c r="D86" s="17"/>
      <c r="E86" s="17"/>
      <c r="F86" s="17"/>
      <c r="G86" s="17"/>
      <c r="H86" s="17"/>
      <c r="I86" s="17"/>
      <c r="J86" s="17"/>
      <c r="K86" s="17"/>
      <c r="L86" s="17"/>
      <c r="M86" s="17"/>
      <c r="N86" s="47">
        <f t="shared" si="68"/>
        <v>0</v>
      </c>
      <c r="O86" s="47">
        <f t="shared" si="67"/>
        <v>0</v>
      </c>
    </row>
    <row r="87" spans="1:15" s="13" customFormat="1" ht="13.5" thickBot="1" x14ac:dyDescent="0.25">
      <c r="A87" s="38" t="s">
        <v>8</v>
      </c>
      <c r="B87" s="17"/>
      <c r="C87" s="17"/>
      <c r="D87" s="17"/>
      <c r="E87" s="17"/>
      <c r="F87" s="17"/>
      <c r="G87" s="17"/>
      <c r="H87" s="17"/>
      <c r="I87" s="17"/>
      <c r="J87" s="17"/>
      <c r="K87" s="17"/>
      <c r="L87" s="17"/>
      <c r="M87" s="17"/>
      <c r="N87" s="47">
        <f t="shared" si="68"/>
        <v>0</v>
      </c>
      <c r="O87" s="47">
        <f t="shared" si="67"/>
        <v>0</v>
      </c>
    </row>
    <row r="88" spans="1:15" s="13" customFormat="1" ht="13.5" thickTop="1" x14ac:dyDescent="0.2">
      <c r="A88" s="48" t="str">
        <f>"ΣΥΝΟΛΙΚΑ ΕΞΟΔΑ "&amp;$A$82</f>
        <v>ΣΥΝΟΛΙΚΑ ΕΞΟΔΑ ΥΓΕΙΑ</v>
      </c>
      <c r="B88" s="49">
        <f t="shared" ref="B88:O88" si="69">SUM(B83:B87)</f>
        <v>0</v>
      </c>
      <c r="C88" s="49">
        <f t="shared" si="69"/>
        <v>0</v>
      </c>
      <c r="D88" s="49">
        <f t="shared" si="69"/>
        <v>0</v>
      </c>
      <c r="E88" s="49">
        <f t="shared" si="69"/>
        <v>0</v>
      </c>
      <c r="F88" s="49">
        <f t="shared" si="69"/>
        <v>0</v>
      </c>
      <c r="G88" s="49">
        <f t="shared" si="69"/>
        <v>0</v>
      </c>
      <c r="H88" s="49">
        <f t="shared" si="69"/>
        <v>0</v>
      </c>
      <c r="I88" s="49">
        <f t="shared" si="69"/>
        <v>0</v>
      </c>
      <c r="J88" s="49">
        <f t="shared" si="69"/>
        <v>0</v>
      </c>
      <c r="K88" s="49">
        <f t="shared" si="69"/>
        <v>0</v>
      </c>
      <c r="L88" s="49">
        <f t="shared" si="69"/>
        <v>0</v>
      </c>
      <c r="M88" s="49">
        <f t="shared" si="69"/>
        <v>0</v>
      </c>
      <c r="N88" s="49">
        <f t="shared" si="69"/>
        <v>0</v>
      </c>
      <c r="O88" s="49">
        <f t="shared" si="69"/>
        <v>0</v>
      </c>
    </row>
    <row r="89" spans="1:15" s="13" customFormat="1" ht="12" x14ac:dyDescent="0.2">
      <c r="A89" s="50" t="s">
        <v>43</v>
      </c>
      <c r="B89" s="51" t="str">
        <f t="shared" ref="B89:O89" si="70">IF(B$7=0," - ",B88/B$7)</f>
        <v xml:space="preserve"> - </v>
      </c>
      <c r="C89" s="51" t="str">
        <f t="shared" si="70"/>
        <v xml:space="preserve"> - </v>
      </c>
      <c r="D89" s="51" t="str">
        <f t="shared" si="70"/>
        <v xml:space="preserve"> - </v>
      </c>
      <c r="E89" s="51" t="str">
        <f t="shared" si="70"/>
        <v xml:space="preserve"> - </v>
      </c>
      <c r="F89" s="51" t="str">
        <f t="shared" si="70"/>
        <v xml:space="preserve"> - </v>
      </c>
      <c r="G89" s="51" t="str">
        <f t="shared" si="70"/>
        <v xml:space="preserve"> - </v>
      </c>
      <c r="H89" s="51" t="str">
        <f t="shared" si="70"/>
        <v xml:space="preserve"> - </v>
      </c>
      <c r="I89" s="51" t="str">
        <f t="shared" si="70"/>
        <v xml:space="preserve"> - </v>
      </c>
      <c r="J89" s="51" t="str">
        <f t="shared" si="70"/>
        <v xml:space="preserve"> - </v>
      </c>
      <c r="K89" s="51" t="str">
        <f t="shared" si="70"/>
        <v xml:space="preserve"> - </v>
      </c>
      <c r="L89" s="51" t="str">
        <f t="shared" si="70"/>
        <v xml:space="preserve"> - </v>
      </c>
      <c r="M89" s="51" t="str">
        <f t="shared" si="70"/>
        <v xml:space="preserve"> - </v>
      </c>
      <c r="N89" s="51" t="str">
        <f t="shared" si="70"/>
        <v xml:space="preserve"> - </v>
      </c>
      <c r="O89" s="51" t="str">
        <f t="shared" si="70"/>
        <v xml:space="preserve"> - </v>
      </c>
    </row>
    <row r="90" spans="1:15" s="13" customFormat="1" ht="12" x14ac:dyDescent="0.2">
      <c r="A90" s="21"/>
    </row>
    <row r="91" spans="1:15" s="2" customFormat="1" ht="13.5" thickBot="1" x14ac:dyDescent="0.25">
      <c r="A91" s="39" t="s">
        <v>134</v>
      </c>
      <c r="B91" s="42" t="str">
        <f t="shared" ref="B91:M91" si="71">B$5</f>
        <v>Ιαν</v>
      </c>
      <c r="C91" s="42" t="str">
        <f t="shared" si="71"/>
        <v>Φεβ</v>
      </c>
      <c r="D91" s="42" t="str">
        <f t="shared" si="71"/>
        <v>Μάρ</v>
      </c>
      <c r="E91" s="42" t="str">
        <f t="shared" si="71"/>
        <v>Απρ</v>
      </c>
      <c r="F91" s="42" t="str">
        <f t="shared" si="71"/>
        <v>Μάιος</v>
      </c>
      <c r="G91" s="42" t="str">
        <f t="shared" si="71"/>
        <v>Ιούν</v>
      </c>
      <c r="H91" s="42" t="str">
        <f t="shared" si="71"/>
        <v>Ιούλ</v>
      </c>
      <c r="I91" s="42" t="str">
        <f t="shared" si="71"/>
        <v>Αύγ</v>
      </c>
      <c r="J91" s="42" t="str">
        <f t="shared" si="71"/>
        <v>Σεπ</v>
      </c>
      <c r="K91" s="42" t="str">
        <f t="shared" si="71"/>
        <v>Οκτ</v>
      </c>
      <c r="L91" s="42" t="str">
        <f t="shared" si="71"/>
        <v>Νοέ</v>
      </c>
      <c r="M91" s="42" t="str">
        <f t="shared" si="71"/>
        <v>Δεκ</v>
      </c>
      <c r="N91" s="42" t="s">
        <v>60</v>
      </c>
      <c r="O91" s="42" t="s">
        <v>61</v>
      </c>
    </row>
    <row r="92" spans="1:15" s="13" customFormat="1" ht="13.5" thickTop="1" x14ac:dyDescent="0.2">
      <c r="A92" s="38" t="s">
        <v>22</v>
      </c>
      <c r="B92" s="17"/>
      <c r="C92" s="17"/>
      <c r="D92" s="17"/>
      <c r="E92" s="17"/>
      <c r="F92" s="17"/>
      <c r="G92" s="17"/>
      <c r="H92" s="17"/>
      <c r="I92" s="17"/>
      <c r="J92" s="17"/>
      <c r="K92" s="17"/>
      <c r="L92" s="17"/>
      <c r="M92" s="17"/>
      <c r="N92" s="47">
        <f t="shared" ref="N92:N95" si="72">SUM(B92:M92)</f>
        <v>0</v>
      </c>
      <c r="O92" s="47">
        <f t="shared" ref="O92:O95" si="73">N92/COLUMNS(B92:M92)</f>
        <v>0</v>
      </c>
    </row>
    <row r="93" spans="1:15" s="13" customFormat="1" x14ac:dyDescent="0.2">
      <c r="A93" s="38" t="s">
        <v>129</v>
      </c>
      <c r="B93" s="17"/>
      <c r="C93" s="17"/>
      <c r="D93" s="17"/>
      <c r="E93" s="17"/>
      <c r="F93" s="17"/>
      <c r="G93" s="17"/>
      <c r="H93" s="17"/>
      <c r="I93" s="17"/>
      <c r="J93" s="17"/>
      <c r="K93" s="17"/>
      <c r="L93" s="17"/>
      <c r="M93" s="17"/>
      <c r="N93" s="47">
        <f t="shared" si="72"/>
        <v>0</v>
      </c>
      <c r="O93" s="47">
        <f t="shared" si="73"/>
        <v>0</v>
      </c>
    </row>
    <row r="94" spans="1:15" s="13" customFormat="1" x14ac:dyDescent="0.2">
      <c r="A94" s="38" t="s">
        <v>23</v>
      </c>
      <c r="B94" s="17"/>
      <c r="C94" s="17"/>
      <c r="D94" s="17"/>
      <c r="E94" s="17"/>
      <c r="F94" s="17"/>
      <c r="G94" s="17"/>
      <c r="H94" s="17"/>
      <c r="I94" s="17"/>
      <c r="J94" s="17"/>
      <c r="K94" s="17"/>
      <c r="L94" s="17"/>
      <c r="M94" s="17"/>
      <c r="N94" s="47">
        <f t="shared" si="72"/>
        <v>0</v>
      </c>
      <c r="O94" s="47">
        <f t="shared" si="73"/>
        <v>0</v>
      </c>
    </row>
    <row r="95" spans="1:15" s="13" customFormat="1" ht="13.5" thickBot="1" x14ac:dyDescent="0.25">
      <c r="A95" s="38" t="s">
        <v>8</v>
      </c>
      <c r="B95" s="17"/>
      <c r="C95" s="17"/>
      <c r="D95" s="17"/>
      <c r="E95" s="17"/>
      <c r="F95" s="17"/>
      <c r="G95" s="17"/>
      <c r="H95" s="17"/>
      <c r="I95" s="17"/>
      <c r="J95" s="17"/>
      <c r="K95" s="17"/>
      <c r="L95" s="17"/>
      <c r="M95" s="17"/>
      <c r="N95" s="47">
        <f t="shared" si="72"/>
        <v>0</v>
      </c>
      <c r="O95" s="47">
        <f t="shared" si="73"/>
        <v>0</v>
      </c>
    </row>
    <row r="96" spans="1:15" s="18" customFormat="1" ht="13.5" thickTop="1" x14ac:dyDescent="0.2">
      <c r="A96" s="48" t="str">
        <f>"ΣΥΝΟΛΙΚΑ ΕΞΟΔΑ "&amp;$A$91</f>
        <v>ΣΥΝΟΛΙΚΑ ΕΞΟΔΑ ΚΑΤΟΙΚΙΔΙΑ</v>
      </c>
      <c r="B96" s="49">
        <f>SUM(B92:B95)</f>
        <v>0</v>
      </c>
      <c r="C96" s="49">
        <f t="shared" ref="C96:O96" si="74">SUM(C92:C95)</f>
        <v>0</v>
      </c>
      <c r="D96" s="49">
        <f t="shared" si="74"/>
        <v>0</v>
      </c>
      <c r="E96" s="49">
        <f t="shared" si="74"/>
        <v>0</v>
      </c>
      <c r="F96" s="49">
        <f t="shared" si="74"/>
        <v>0</v>
      </c>
      <c r="G96" s="49">
        <f t="shared" si="74"/>
        <v>0</v>
      </c>
      <c r="H96" s="49">
        <f t="shared" si="74"/>
        <v>0</v>
      </c>
      <c r="I96" s="49">
        <f t="shared" si="74"/>
        <v>0</v>
      </c>
      <c r="J96" s="49">
        <f t="shared" si="74"/>
        <v>0</v>
      </c>
      <c r="K96" s="49">
        <f t="shared" si="74"/>
        <v>0</v>
      </c>
      <c r="L96" s="49">
        <f t="shared" si="74"/>
        <v>0</v>
      </c>
      <c r="M96" s="49">
        <f t="shared" si="74"/>
        <v>0</v>
      </c>
      <c r="N96" s="49">
        <f t="shared" si="74"/>
        <v>0</v>
      </c>
      <c r="O96" s="49">
        <f t="shared" si="74"/>
        <v>0</v>
      </c>
    </row>
    <row r="97" spans="1:15" s="18" customFormat="1" ht="12" x14ac:dyDescent="0.2">
      <c r="A97" s="50" t="s">
        <v>43</v>
      </c>
      <c r="B97" s="51" t="str">
        <f t="shared" ref="B97:O97" si="75">IF(B$7=0," - ",B96/B$7)</f>
        <v xml:space="preserve"> - </v>
      </c>
      <c r="C97" s="51" t="str">
        <f t="shared" si="75"/>
        <v xml:space="preserve"> - </v>
      </c>
      <c r="D97" s="51" t="str">
        <f t="shared" si="75"/>
        <v xml:space="preserve"> - </v>
      </c>
      <c r="E97" s="51" t="str">
        <f t="shared" si="75"/>
        <v xml:space="preserve"> - </v>
      </c>
      <c r="F97" s="51" t="str">
        <f t="shared" si="75"/>
        <v xml:space="preserve"> - </v>
      </c>
      <c r="G97" s="51" t="str">
        <f t="shared" si="75"/>
        <v xml:space="preserve"> - </v>
      </c>
      <c r="H97" s="51" t="str">
        <f t="shared" si="75"/>
        <v xml:space="preserve"> - </v>
      </c>
      <c r="I97" s="51" t="str">
        <f t="shared" si="75"/>
        <v xml:space="preserve"> - </v>
      </c>
      <c r="J97" s="51" t="str">
        <f t="shared" si="75"/>
        <v xml:space="preserve"> - </v>
      </c>
      <c r="K97" s="51" t="str">
        <f t="shared" si="75"/>
        <v xml:space="preserve"> - </v>
      </c>
      <c r="L97" s="51" t="str">
        <f t="shared" si="75"/>
        <v xml:space="preserve"> - </v>
      </c>
      <c r="M97" s="51" t="str">
        <f t="shared" si="75"/>
        <v xml:space="preserve"> - </v>
      </c>
      <c r="N97" s="51" t="str">
        <f t="shared" si="75"/>
        <v xml:space="preserve"> - </v>
      </c>
      <c r="O97" s="51" t="str">
        <f t="shared" si="75"/>
        <v xml:space="preserve"> - </v>
      </c>
    </row>
    <row r="98" spans="1:15" s="13" customFormat="1" ht="12" x14ac:dyDescent="0.2">
      <c r="A98" s="21"/>
    </row>
    <row r="99" spans="1:15" s="13" customFormat="1" ht="13.5" thickBot="1" x14ac:dyDescent="0.25">
      <c r="A99" s="39" t="s">
        <v>20</v>
      </c>
      <c r="B99" s="42" t="str">
        <f t="shared" ref="B99:M99" si="76">B$5</f>
        <v>Ιαν</v>
      </c>
      <c r="C99" s="42" t="str">
        <f t="shared" si="76"/>
        <v>Φεβ</v>
      </c>
      <c r="D99" s="42" t="str">
        <f t="shared" si="76"/>
        <v>Μάρ</v>
      </c>
      <c r="E99" s="42" t="str">
        <f t="shared" si="76"/>
        <v>Απρ</v>
      </c>
      <c r="F99" s="42" t="str">
        <f t="shared" si="76"/>
        <v>Μάιος</v>
      </c>
      <c r="G99" s="42" t="str">
        <f t="shared" si="76"/>
        <v>Ιούν</v>
      </c>
      <c r="H99" s="42" t="str">
        <f t="shared" si="76"/>
        <v>Ιούλ</v>
      </c>
      <c r="I99" s="42" t="str">
        <f t="shared" si="76"/>
        <v>Αύγ</v>
      </c>
      <c r="J99" s="42" t="str">
        <f t="shared" si="76"/>
        <v>Σεπ</v>
      </c>
      <c r="K99" s="42" t="str">
        <f t="shared" si="76"/>
        <v>Οκτ</v>
      </c>
      <c r="L99" s="42" t="str">
        <f t="shared" si="76"/>
        <v>Νοέ</v>
      </c>
      <c r="M99" s="42" t="str">
        <f t="shared" si="76"/>
        <v>Δεκ</v>
      </c>
      <c r="N99" s="42" t="s">
        <v>60</v>
      </c>
      <c r="O99" s="42" t="s">
        <v>61</v>
      </c>
    </row>
    <row r="100" spans="1:15" s="13" customFormat="1" ht="13.5" thickTop="1" x14ac:dyDescent="0.2">
      <c r="A100" s="38" t="s">
        <v>78</v>
      </c>
      <c r="B100" s="17"/>
      <c r="C100" s="17"/>
      <c r="D100" s="17"/>
      <c r="E100" s="17"/>
      <c r="F100" s="17"/>
      <c r="G100" s="17"/>
      <c r="H100" s="17"/>
      <c r="I100" s="17"/>
      <c r="J100" s="17"/>
      <c r="K100" s="17"/>
      <c r="L100" s="17"/>
      <c r="M100" s="17"/>
      <c r="N100" s="47">
        <f t="shared" ref="N100:N102" si="77">SUM(B100:M100)</f>
        <v>0</v>
      </c>
      <c r="O100" s="47">
        <f t="shared" ref="O100:O102" si="78">N100/COLUMNS(B100:M100)</f>
        <v>0</v>
      </c>
    </row>
    <row r="101" spans="1:15" s="13" customFormat="1" x14ac:dyDescent="0.2">
      <c r="A101" s="38" t="s">
        <v>21</v>
      </c>
      <c r="B101" s="17"/>
      <c r="C101" s="17"/>
      <c r="D101" s="17"/>
      <c r="E101" s="17"/>
      <c r="F101" s="17"/>
      <c r="G101" s="17"/>
      <c r="H101" s="17"/>
      <c r="I101" s="17"/>
      <c r="J101" s="17"/>
      <c r="K101" s="17"/>
      <c r="L101" s="17"/>
      <c r="M101" s="17"/>
      <c r="N101" s="47">
        <f t="shared" si="77"/>
        <v>0</v>
      </c>
      <c r="O101" s="47">
        <f t="shared" si="78"/>
        <v>0</v>
      </c>
    </row>
    <row r="102" spans="1:15" s="13" customFormat="1" ht="13.5" thickBot="1" x14ac:dyDescent="0.25">
      <c r="A102" s="38" t="s">
        <v>8</v>
      </c>
      <c r="B102" s="17"/>
      <c r="C102" s="17"/>
      <c r="D102" s="17"/>
      <c r="E102" s="17"/>
      <c r="F102" s="17"/>
      <c r="G102" s="17"/>
      <c r="H102" s="17"/>
      <c r="I102" s="17"/>
      <c r="J102" s="17"/>
      <c r="K102" s="17"/>
      <c r="L102" s="17"/>
      <c r="M102" s="17"/>
      <c r="N102" s="47">
        <f t="shared" si="77"/>
        <v>0</v>
      </c>
      <c r="O102" s="47">
        <f t="shared" si="78"/>
        <v>0</v>
      </c>
    </row>
    <row r="103" spans="1:15" s="13" customFormat="1" ht="13.5" thickTop="1" x14ac:dyDescent="0.2">
      <c r="A103" s="48" t="str">
        <f>"ΣΥΝΟΛΙΚΑ ΕΞΟΔΑ "&amp;$A$99</f>
        <v>ΣΥΝΟΛΙΚΑ ΕΞΟΔΑ ΕΚΠΑΙΔΕΥΣΗ</v>
      </c>
      <c r="B103" s="49">
        <f t="shared" ref="B103:O103" si="79">SUM(B100:B102)</f>
        <v>0</v>
      </c>
      <c r="C103" s="49">
        <f t="shared" si="79"/>
        <v>0</v>
      </c>
      <c r="D103" s="49">
        <f t="shared" si="79"/>
        <v>0</v>
      </c>
      <c r="E103" s="49">
        <f t="shared" si="79"/>
        <v>0</v>
      </c>
      <c r="F103" s="49">
        <f t="shared" si="79"/>
        <v>0</v>
      </c>
      <c r="G103" s="49">
        <f t="shared" si="79"/>
        <v>0</v>
      </c>
      <c r="H103" s="49">
        <f t="shared" si="79"/>
        <v>0</v>
      </c>
      <c r="I103" s="49">
        <f t="shared" si="79"/>
        <v>0</v>
      </c>
      <c r="J103" s="49">
        <f t="shared" si="79"/>
        <v>0</v>
      </c>
      <c r="K103" s="49">
        <f t="shared" si="79"/>
        <v>0</v>
      </c>
      <c r="L103" s="49">
        <f t="shared" si="79"/>
        <v>0</v>
      </c>
      <c r="M103" s="49">
        <f t="shared" si="79"/>
        <v>0</v>
      </c>
      <c r="N103" s="49">
        <f t="shared" si="79"/>
        <v>0</v>
      </c>
      <c r="O103" s="49">
        <f t="shared" si="79"/>
        <v>0</v>
      </c>
    </row>
    <row r="104" spans="1:15" s="13" customFormat="1" ht="12" x14ac:dyDescent="0.2">
      <c r="A104" s="50" t="s">
        <v>43</v>
      </c>
      <c r="B104" s="51" t="str">
        <f t="shared" ref="B104:O104" si="80">IF(B$7=0," - ",B103/B$7)</f>
        <v xml:space="preserve"> - </v>
      </c>
      <c r="C104" s="51" t="str">
        <f t="shared" si="80"/>
        <v xml:space="preserve"> - </v>
      </c>
      <c r="D104" s="51" t="str">
        <f t="shared" si="80"/>
        <v xml:space="preserve"> - </v>
      </c>
      <c r="E104" s="51" t="str">
        <f t="shared" si="80"/>
        <v xml:space="preserve"> - </v>
      </c>
      <c r="F104" s="51" t="str">
        <f t="shared" si="80"/>
        <v xml:space="preserve"> - </v>
      </c>
      <c r="G104" s="51" t="str">
        <f t="shared" si="80"/>
        <v xml:space="preserve"> - </v>
      </c>
      <c r="H104" s="51" t="str">
        <f t="shared" si="80"/>
        <v xml:space="preserve"> - </v>
      </c>
      <c r="I104" s="51" t="str">
        <f t="shared" si="80"/>
        <v xml:space="preserve"> - </v>
      </c>
      <c r="J104" s="51" t="str">
        <f t="shared" si="80"/>
        <v xml:space="preserve"> - </v>
      </c>
      <c r="K104" s="51" t="str">
        <f t="shared" si="80"/>
        <v xml:space="preserve"> - </v>
      </c>
      <c r="L104" s="51" t="str">
        <f t="shared" si="80"/>
        <v xml:space="preserve"> - </v>
      </c>
      <c r="M104" s="51" t="str">
        <f t="shared" si="80"/>
        <v xml:space="preserve"> - </v>
      </c>
      <c r="N104" s="51" t="str">
        <f t="shared" si="80"/>
        <v xml:space="preserve"> - </v>
      </c>
      <c r="O104" s="51" t="str">
        <f t="shared" si="80"/>
        <v xml:space="preserve"> - </v>
      </c>
    </row>
    <row r="105" spans="1:15" s="13" customFormat="1" ht="12" x14ac:dyDescent="0.2">
      <c r="A105" s="21"/>
    </row>
    <row r="106" spans="1:15" s="2" customFormat="1" ht="13.5" thickBot="1" x14ac:dyDescent="0.25">
      <c r="A106" s="39" t="s">
        <v>154</v>
      </c>
      <c r="B106" s="42" t="str">
        <f t="shared" ref="B106:M106" si="81">B$5</f>
        <v>Ιαν</v>
      </c>
      <c r="C106" s="42" t="str">
        <f t="shared" si="81"/>
        <v>Φεβ</v>
      </c>
      <c r="D106" s="42" t="str">
        <f t="shared" si="81"/>
        <v>Μάρ</v>
      </c>
      <c r="E106" s="42" t="str">
        <f t="shared" si="81"/>
        <v>Απρ</v>
      </c>
      <c r="F106" s="42" t="str">
        <f t="shared" si="81"/>
        <v>Μάιος</v>
      </c>
      <c r="G106" s="42" t="str">
        <f t="shared" si="81"/>
        <v>Ιούν</v>
      </c>
      <c r="H106" s="42" t="str">
        <f t="shared" si="81"/>
        <v>Ιούλ</v>
      </c>
      <c r="I106" s="42" t="str">
        <f t="shared" si="81"/>
        <v>Αύγ</v>
      </c>
      <c r="J106" s="42" t="str">
        <f t="shared" si="81"/>
        <v>Σεπ</v>
      </c>
      <c r="K106" s="42" t="str">
        <f t="shared" si="81"/>
        <v>Οκτ</v>
      </c>
      <c r="L106" s="42" t="str">
        <f t="shared" si="81"/>
        <v>Νοέ</v>
      </c>
      <c r="M106" s="42" t="str">
        <f t="shared" si="81"/>
        <v>Δεκ</v>
      </c>
      <c r="N106" s="42" t="s">
        <v>60</v>
      </c>
      <c r="O106" s="42" t="s">
        <v>61</v>
      </c>
    </row>
    <row r="107" spans="1:15" s="13" customFormat="1" ht="13.5" thickTop="1" x14ac:dyDescent="0.2">
      <c r="A107" s="38" t="s">
        <v>79</v>
      </c>
      <c r="B107" s="17"/>
      <c r="C107" s="17"/>
      <c r="D107" s="17"/>
      <c r="E107" s="17"/>
      <c r="F107" s="17"/>
      <c r="G107" s="17"/>
      <c r="H107" s="17"/>
      <c r="I107" s="17"/>
      <c r="J107" s="17"/>
      <c r="K107" s="17"/>
      <c r="L107" s="17"/>
      <c r="M107" s="17"/>
      <c r="N107" s="47">
        <f t="shared" ref="N107:N113" si="82">SUM(B107:M107)</f>
        <v>0</v>
      </c>
      <c r="O107" s="47">
        <f t="shared" ref="O107:O113" si="83">N107/COLUMNS(B107:M107)</f>
        <v>0</v>
      </c>
    </row>
    <row r="108" spans="1:15" s="13" customFormat="1" x14ac:dyDescent="0.2">
      <c r="A108" s="38" t="s">
        <v>140</v>
      </c>
      <c r="B108" s="17"/>
      <c r="C108" s="17"/>
      <c r="D108" s="17"/>
      <c r="E108" s="17"/>
      <c r="F108" s="17"/>
      <c r="G108" s="17"/>
      <c r="H108" s="17"/>
      <c r="I108" s="17"/>
      <c r="J108" s="17"/>
      <c r="K108" s="17"/>
      <c r="L108" s="17"/>
      <c r="M108" s="17"/>
      <c r="N108" s="47">
        <f t="shared" si="82"/>
        <v>0</v>
      </c>
      <c r="O108" s="47">
        <f t="shared" si="83"/>
        <v>0</v>
      </c>
    </row>
    <row r="109" spans="1:15" s="13" customFormat="1" x14ac:dyDescent="0.2">
      <c r="A109" s="38" t="s">
        <v>80</v>
      </c>
      <c r="B109" s="17"/>
      <c r="C109" s="17"/>
      <c r="D109" s="17"/>
      <c r="E109" s="17"/>
      <c r="F109" s="17"/>
      <c r="G109" s="17"/>
      <c r="H109" s="17"/>
      <c r="I109" s="17"/>
      <c r="J109" s="17"/>
      <c r="K109" s="17"/>
      <c r="L109" s="17"/>
      <c r="M109" s="17"/>
      <c r="N109" s="47">
        <f t="shared" si="82"/>
        <v>0</v>
      </c>
      <c r="O109" s="47">
        <f t="shared" si="83"/>
        <v>0</v>
      </c>
    </row>
    <row r="110" spans="1:15" s="13" customFormat="1" x14ac:dyDescent="0.2">
      <c r="A110" s="38" t="s">
        <v>81</v>
      </c>
      <c r="B110" s="17"/>
      <c r="C110" s="17"/>
      <c r="D110" s="17"/>
      <c r="E110" s="17"/>
      <c r="F110" s="17"/>
      <c r="G110" s="17"/>
      <c r="H110" s="17"/>
      <c r="I110" s="17"/>
      <c r="J110" s="17"/>
      <c r="K110" s="17"/>
      <c r="L110" s="17"/>
      <c r="M110" s="17"/>
      <c r="N110" s="47">
        <f t="shared" si="82"/>
        <v>0</v>
      </c>
      <c r="O110" s="47">
        <f t="shared" si="83"/>
        <v>0</v>
      </c>
    </row>
    <row r="111" spans="1:15" s="13" customFormat="1" x14ac:dyDescent="0.2">
      <c r="A111" s="38" t="s">
        <v>141</v>
      </c>
      <c r="B111" s="17"/>
      <c r="C111" s="17"/>
      <c r="D111" s="17"/>
      <c r="E111" s="17"/>
      <c r="F111" s="17"/>
      <c r="G111" s="17"/>
      <c r="H111" s="17"/>
      <c r="I111" s="17"/>
      <c r="J111" s="17"/>
      <c r="K111" s="17"/>
      <c r="L111" s="17"/>
      <c r="M111" s="17"/>
      <c r="N111" s="47">
        <f t="shared" si="82"/>
        <v>0</v>
      </c>
      <c r="O111" s="47">
        <f t="shared" si="83"/>
        <v>0</v>
      </c>
    </row>
    <row r="112" spans="1:15" s="13" customFormat="1" x14ac:dyDescent="0.2">
      <c r="A112" s="38" t="s">
        <v>96</v>
      </c>
      <c r="B112" s="17"/>
      <c r="C112" s="17"/>
      <c r="D112" s="17"/>
      <c r="E112" s="17"/>
      <c r="F112" s="17"/>
      <c r="G112" s="17"/>
      <c r="H112" s="17"/>
      <c r="I112" s="17"/>
      <c r="J112" s="17"/>
      <c r="K112" s="17"/>
      <c r="L112" s="17"/>
      <c r="M112" s="17"/>
      <c r="N112" s="47">
        <f t="shared" si="82"/>
        <v>0</v>
      </c>
      <c r="O112" s="47">
        <f t="shared" si="83"/>
        <v>0</v>
      </c>
    </row>
    <row r="113" spans="1:16" s="13" customFormat="1" ht="13.5" thickBot="1" x14ac:dyDescent="0.25">
      <c r="A113" s="38" t="s">
        <v>8</v>
      </c>
      <c r="B113" s="17"/>
      <c r="C113" s="17"/>
      <c r="D113" s="17"/>
      <c r="E113" s="17"/>
      <c r="F113" s="17"/>
      <c r="G113" s="17"/>
      <c r="H113" s="17"/>
      <c r="I113" s="17"/>
      <c r="J113" s="17"/>
      <c r="K113" s="17"/>
      <c r="L113" s="17"/>
      <c r="M113" s="17"/>
      <c r="N113" s="47">
        <f t="shared" si="82"/>
        <v>0</v>
      </c>
      <c r="O113" s="47">
        <f t="shared" si="83"/>
        <v>0</v>
      </c>
    </row>
    <row r="114" spans="1:16" s="18" customFormat="1" ht="13.5" thickTop="1" x14ac:dyDescent="0.2">
      <c r="A114" s="48" t="str">
        <f>"ΣΥΝΟΛΙΚΑ ΕΞΟΔΑ "&amp;$A$106</f>
        <v>ΣΥΝΟΛΙΚΑ ΕΞΟΔΑ ΜΕΤΑΦΟΡΕΣ</v>
      </c>
      <c r="B114" s="49">
        <f>SUM(B107:B113)</f>
        <v>0</v>
      </c>
      <c r="C114" s="49">
        <f t="shared" ref="C114:O114" si="84">SUM(C107:C113)</f>
        <v>0</v>
      </c>
      <c r="D114" s="49">
        <f t="shared" si="84"/>
        <v>0</v>
      </c>
      <c r="E114" s="49">
        <f t="shared" si="84"/>
        <v>0</v>
      </c>
      <c r="F114" s="49">
        <f t="shared" si="84"/>
        <v>0</v>
      </c>
      <c r="G114" s="49">
        <f t="shared" si="84"/>
        <v>0</v>
      </c>
      <c r="H114" s="49">
        <f t="shared" si="84"/>
        <v>0</v>
      </c>
      <c r="I114" s="49">
        <f t="shared" si="84"/>
        <v>0</v>
      </c>
      <c r="J114" s="49">
        <f t="shared" si="84"/>
        <v>0</v>
      </c>
      <c r="K114" s="49">
        <f t="shared" si="84"/>
        <v>0</v>
      </c>
      <c r="L114" s="49">
        <f t="shared" si="84"/>
        <v>0</v>
      </c>
      <c r="M114" s="49">
        <f t="shared" si="84"/>
        <v>0</v>
      </c>
      <c r="N114" s="49">
        <f t="shared" si="84"/>
        <v>0</v>
      </c>
      <c r="O114" s="49">
        <f t="shared" si="84"/>
        <v>0</v>
      </c>
    </row>
    <row r="115" spans="1:16" s="18" customFormat="1" ht="12" x14ac:dyDescent="0.2">
      <c r="A115" s="50" t="s">
        <v>43</v>
      </c>
      <c r="B115" s="51" t="str">
        <f>IF(B$7=0," - ",B114/B$7)</f>
        <v xml:space="preserve"> - </v>
      </c>
      <c r="C115" s="51" t="str">
        <f t="shared" ref="C115" si="85">IF(C$7=0," - ",C114/C$7)</f>
        <v xml:space="preserve"> - </v>
      </c>
      <c r="D115" s="51" t="str">
        <f t="shared" ref="D115" si="86">IF(D$7=0," - ",D114/D$7)</f>
        <v xml:space="preserve"> - </v>
      </c>
      <c r="E115" s="51" t="str">
        <f t="shared" ref="E115" si="87">IF(E$7=0," - ",E114/E$7)</f>
        <v xml:space="preserve"> - </v>
      </c>
      <c r="F115" s="51" t="str">
        <f t="shared" ref="F115" si="88">IF(F$7=0," - ",F114/F$7)</f>
        <v xml:space="preserve"> - </v>
      </c>
      <c r="G115" s="51" t="str">
        <f t="shared" ref="G115" si="89">IF(G$7=0," - ",G114/G$7)</f>
        <v xml:space="preserve"> - </v>
      </c>
      <c r="H115" s="51" t="str">
        <f t="shared" ref="H115" si="90">IF(H$7=0," - ",H114/H$7)</f>
        <v xml:space="preserve"> - </v>
      </c>
      <c r="I115" s="51" t="str">
        <f t="shared" ref="I115" si="91">IF(I$7=0," - ",I114/I$7)</f>
        <v xml:space="preserve"> - </v>
      </c>
      <c r="J115" s="51" t="str">
        <f t="shared" ref="J115" si="92">IF(J$7=0," - ",J114/J$7)</f>
        <v xml:space="preserve"> - </v>
      </c>
      <c r="K115" s="51" t="str">
        <f t="shared" ref="K115" si="93">IF(K$7=0," - ",K114/K$7)</f>
        <v xml:space="preserve"> - </v>
      </c>
      <c r="L115" s="51" t="str">
        <f t="shared" ref="L115" si="94">IF(L$7=0," - ",L114/L$7)</f>
        <v xml:space="preserve"> - </v>
      </c>
      <c r="M115" s="51" t="str">
        <f t="shared" ref="M115" si="95">IF(M$7=0," - ",M114/M$7)</f>
        <v xml:space="preserve"> - </v>
      </c>
      <c r="N115" s="51" t="str">
        <f t="shared" ref="N115" si="96">IF(N$7=0," - ",N114/N$7)</f>
        <v xml:space="preserve"> - </v>
      </c>
      <c r="O115" s="51" t="str">
        <f t="shared" ref="O115" si="97">IF(O$7=0," - ",O114/O$7)</f>
        <v xml:space="preserve"> - </v>
      </c>
    </row>
    <row r="116" spans="1:16" s="13" customFormat="1" ht="12" x14ac:dyDescent="0.2">
      <c r="A116" s="22"/>
      <c r="B116" s="14"/>
      <c r="C116" s="14"/>
      <c r="D116" s="14"/>
      <c r="E116" s="14"/>
      <c r="F116" s="14"/>
      <c r="G116" s="14"/>
      <c r="H116" s="14"/>
      <c r="I116" s="14"/>
      <c r="J116" s="14"/>
      <c r="K116" s="14"/>
      <c r="L116" s="14"/>
      <c r="M116" s="14"/>
      <c r="N116" s="14"/>
      <c r="O116" s="14"/>
      <c r="P116" s="14"/>
    </row>
    <row r="117" spans="1:16" s="2" customFormat="1" ht="13.5" thickBot="1" x14ac:dyDescent="0.25">
      <c r="A117" s="39" t="s">
        <v>16</v>
      </c>
      <c r="B117" s="42" t="str">
        <f t="shared" ref="B117:M117" si="98">B$5</f>
        <v>Ιαν</v>
      </c>
      <c r="C117" s="42" t="str">
        <f t="shared" si="98"/>
        <v>Φεβ</v>
      </c>
      <c r="D117" s="42" t="str">
        <f t="shared" si="98"/>
        <v>Μάρ</v>
      </c>
      <c r="E117" s="42" t="str">
        <f t="shared" si="98"/>
        <v>Απρ</v>
      </c>
      <c r="F117" s="42" t="str">
        <f t="shared" si="98"/>
        <v>Μάιος</v>
      </c>
      <c r="G117" s="42" t="str">
        <f t="shared" si="98"/>
        <v>Ιούν</v>
      </c>
      <c r="H117" s="42" t="str">
        <f t="shared" si="98"/>
        <v>Ιούλ</v>
      </c>
      <c r="I117" s="42" t="str">
        <f t="shared" si="98"/>
        <v>Αύγ</v>
      </c>
      <c r="J117" s="42" t="str">
        <f t="shared" si="98"/>
        <v>Σεπ</v>
      </c>
      <c r="K117" s="42" t="str">
        <f t="shared" si="98"/>
        <v>Οκτ</v>
      </c>
      <c r="L117" s="42" t="str">
        <f t="shared" si="98"/>
        <v>Νοέ</v>
      </c>
      <c r="M117" s="42" t="str">
        <f t="shared" si="98"/>
        <v>Δεκ</v>
      </c>
      <c r="N117" s="42" t="s">
        <v>60</v>
      </c>
      <c r="O117" s="42" t="s">
        <v>61</v>
      </c>
    </row>
    <row r="118" spans="1:16" s="13" customFormat="1" ht="13.5" thickTop="1" x14ac:dyDescent="0.2">
      <c r="A118" s="38" t="s">
        <v>18</v>
      </c>
      <c r="B118" s="17"/>
      <c r="C118" s="17"/>
      <c r="D118" s="17"/>
      <c r="E118" s="17"/>
      <c r="F118" s="17"/>
      <c r="G118" s="17"/>
      <c r="H118" s="17"/>
      <c r="I118" s="17"/>
      <c r="J118" s="17"/>
      <c r="K118" s="17"/>
      <c r="L118" s="17"/>
      <c r="M118" s="17"/>
      <c r="N118" s="47">
        <f t="shared" ref="N118:N122" si="99">SUM(B118:M118)</f>
        <v>0</v>
      </c>
      <c r="O118" s="47">
        <f t="shared" ref="O118:O122" si="100">N118/COLUMNS(B118:M118)</f>
        <v>0</v>
      </c>
    </row>
    <row r="119" spans="1:16" s="13" customFormat="1" x14ac:dyDescent="0.2">
      <c r="A119" s="38" t="s">
        <v>82</v>
      </c>
      <c r="B119" s="17"/>
      <c r="C119" s="17"/>
      <c r="D119" s="17"/>
      <c r="E119" s="17"/>
      <c r="F119" s="17"/>
      <c r="G119" s="17"/>
      <c r="H119" s="17"/>
      <c r="I119" s="17"/>
      <c r="J119" s="17"/>
      <c r="K119" s="17"/>
      <c r="L119" s="17"/>
      <c r="M119" s="17"/>
      <c r="N119" s="47">
        <f t="shared" si="99"/>
        <v>0</v>
      </c>
      <c r="O119" s="47">
        <f t="shared" si="100"/>
        <v>0</v>
      </c>
    </row>
    <row r="120" spans="1:16" s="13" customFormat="1" x14ac:dyDescent="0.2">
      <c r="A120" s="38" t="s">
        <v>17</v>
      </c>
      <c r="B120" s="17"/>
      <c r="C120" s="17"/>
      <c r="D120" s="17"/>
      <c r="E120" s="17"/>
      <c r="F120" s="17"/>
      <c r="G120" s="17"/>
      <c r="H120" s="17"/>
      <c r="I120" s="17"/>
      <c r="J120" s="17"/>
      <c r="K120" s="17"/>
      <c r="L120" s="17"/>
      <c r="M120" s="17"/>
      <c r="N120" s="47">
        <f t="shared" si="99"/>
        <v>0</v>
      </c>
      <c r="O120" s="47">
        <f t="shared" si="100"/>
        <v>0</v>
      </c>
    </row>
    <row r="121" spans="1:16" s="13" customFormat="1" x14ac:dyDescent="0.2">
      <c r="A121" s="38" t="s">
        <v>19</v>
      </c>
      <c r="B121" s="17"/>
      <c r="C121" s="17"/>
      <c r="D121" s="17"/>
      <c r="E121" s="17"/>
      <c r="F121" s="17"/>
      <c r="G121" s="17"/>
      <c r="H121" s="17"/>
      <c r="I121" s="17"/>
      <c r="J121" s="17"/>
      <c r="K121" s="17"/>
      <c r="L121" s="17"/>
      <c r="M121" s="17"/>
      <c r="N121" s="47">
        <f t="shared" si="99"/>
        <v>0</v>
      </c>
      <c r="O121" s="47">
        <f t="shared" si="100"/>
        <v>0</v>
      </c>
    </row>
    <row r="122" spans="1:16" s="13" customFormat="1" ht="13.5" thickBot="1" x14ac:dyDescent="0.25">
      <c r="A122" s="38" t="s">
        <v>8</v>
      </c>
      <c r="B122" s="17"/>
      <c r="C122" s="17"/>
      <c r="D122" s="17"/>
      <c r="E122" s="17"/>
      <c r="F122" s="17"/>
      <c r="G122" s="17"/>
      <c r="H122" s="17"/>
      <c r="I122" s="17"/>
      <c r="J122" s="17"/>
      <c r="K122" s="17"/>
      <c r="L122" s="17"/>
      <c r="M122" s="17"/>
      <c r="N122" s="47">
        <f t="shared" si="99"/>
        <v>0</v>
      </c>
      <c r="O122" s="47">
        <f t="shared" si="100"/>
        <v>0</v>
      </c>
    </row>
    <row r="123" spans="1:16" s="18" customFormat="1" ht="13.5" thickTop="1" x14ac:dyDescent="0.2">
      <c r="A123" s="48" t="str">
        <f>"ΣΥΝΟΛΙΚΑ ΕΞΟΔΑ "&amp;$A$117</f>
        <v>ΣΥΝΟΛΙΚΑ ΕΞΟΔΑ ΑΣΦΑΛΙΣΗ</v>
      </c>
      <c r="B123" s="49">
        <f t="shared" ref="B123:O123" si="101">SUM(B118:B122)</f>
        <v>0</v>
      </c>
      <c r="C123" s="49">
        <f t="shared" si="101"/>
        <v>0</v>
      </c>
      <c r="D123" s="49">
        <f t="shared" si="101"/>
        <v>0</v>
      </c>
      <c r="E123" s="49">
        <f t="shared" si="101"/>
        <v>0</v>
      </c>
      <c r="F123" s="49">
        <f t="shared" si="101"/>
        <v>0</v>
      </c>
      <c r="G123" s="49">
        <f t="shared" si="101"/>
        <v>0</v>
      </c>
      <c r="H123" s="49">
        <f t="shared" si="101"/>
        <v>0</v>
      </c>
      <c r="I123" s="49">
        <f t="shared" si="101"/>
        <v>0</v>
      </c>
      <c r="J123" s="49">
        <f t="shared" si="101"/>
        <v>0</v>
      </c>
      <c r="K123" s="49">
        <f t="shared" si="101"/>
        <v>0</v>
      </c>
      <c r="L123" s="49">
        <f t="shared" si="101"/>
        <v>0</v>
      </c>
      <c r="M123" s="49">
        <f t="shared" si="101"/>
        <v>0</v>
      </c>
      <c r="N123" s="49">
        <f t="shared" si="101"/>
        <v>0</v>
      </c>
      <c r="O123" s="49">
        <f t="shared" si="101"/>
        <v>0</v>
      </c>
    </row>
    <row r="124" spans="1:16" s="18" customFormat="1" ht="12" x14ac:dyDescent="0.2">
      <c r="A124" s="50" t="s">
        <v>43</v>
      </c>
      <c r="B124" s="51" t="str">
        <f>IF(B$7=0," - ",B123/B$7)</f>
        <v xml:space="preserve"> - </v>
      </c>
      <c r="C124" s="51" t="str">
        <f t="shared" ref="C124" si="102">IF(C$7=0," - ",C123/C$7)</f>
        <v xml:space="preserve"> - </v>
      </c>
      <c r="D124" s="51" t="str">
        <f t="shared" ref="D124" si="103">IF(D$7=0," - ",D123/D$7)</f>
        <v xml:space="preserve"> - </v>
      </c>
      <c r="E124" s="51" t="str">
        <f t="shared" ref="E124" si="104">IF(E$7=0," - ",E123/E$7)</f>
        <v xml:space="preserve"> - </v>
      </c>
      <c r="F124" s="51" t="str">
        <f t="shared" ref="F124" si="105">IF(F$7=0," - ",F123/F$7)</f>
        <v xml:space="preserve"> - </v>
      </c>
      <c r="G124" s="51" t="str">
        <f t="shared" ref="G124" si="106">IF(G$7=0," - ",G123/G$7)</f>
        <v xml:space="preserve"> - </v>
      </c>
      <c r="H124" s="51" t="str">
        <f t="shared" ref="H124" si="107">IF(H$7=0," - ",H123/H$7)</f>
        <v xml:space="preserve"> - </v>
      </c>
      <c r="I124" s="51" t="str">
        <f t="shared" ref="I124" si="108">IF(I$7=0," - ",I123/I$7)</f>
        <v xml:space="preserve"> - </v>
      </c>
      <c r="J124" s="51" t="str">
        <f t="shared" ref="J124" si="109">IF(J$7=0," - ",J123/J$7)</f>
        <v xml:space="preserve"> - </v>
      </c>
      <c r="K124" s="51" t="str">
        <f t="shared" ref="K124" si="110">IF(K$7=0," - ",K123/K$7)</f>
        <v xml:space="preserve"> - </v>
      </c>
      <c r="L124" s="51" t="str">
        <f t="shared" ref="L124" si="111">IF(L$7=0," - ",L123/L$7)</f>
        <v xml:space="preserve"> - </v>
      </c>
      <c r="M124" s="51" t="str">
        <f t="shared" ref="M124" si="112">IF(M$7=0," - ",M123/M$7)</f>
        <v xml:space="preserve"> - </v>
      </c>
      <c r="N124" s="51" t="str">
        <f t="shared" ref="N124" si="113">IF(N$7=0," - ",N123/N$7)</f>
        <v xml:space="preserve"> - </v>
      </c>
      <c r="O124" s="51" t="str">
        <f t="shared" ref="O124" si="114">IF(O$7=0," - ",O123/O$7)</f>
        <v xml:space="preserve"> - </v>
      </c>
    </row>
    <row r="125" spans="1:16" s="13" customFormat="1" ht="12" x14ac:dyDescent="0.2">
      <c r="A125" s="19"/>
      <c r="B125" s="23"/>
      <c r="C125" s="23"/>
      <c r="D125" s="23"/>
      <c r="E125" s="23"/>
      <c r="F125" s="23"/>
      <c r="G125" s="23"/>
      <c r="H125" s="23"/>
      <c r="I125" s="23"/>
      <c r="J125" s="23"/>
      <c r="K125" s="23"/>
      <c r="L125" s="23"/>
      <c r="M125" s="23"/>
      <c r="N125" s="23"/>
      <c r="O125" s="23"/>
    </row>
    <row r="126" spans="1:16" s="2" customFormat="1" ht="13.5" thickBot="1" x14ac:dyDescent="0.25">
      <c r="A126" s="39" t="s">
        <v>135</v>
      </c>
      <c r="B126" s="42" t="str">
        <f t="shared" ref="B126:M126" si="115">B$5</f>
        <v>Ιαν</v>
      </c>
      <c r="C126" s="42" t="str">
        <f t="shared" si="115"/>
        <v>Φεβ</v>
      </c>
      <c r="D126" s="42" t="str">
        <f t="shared" si="115"/>
        <v>Μάρ</v>
      </c>
      <c r="E126" s="42" t="str">
        <f t="shared" si="115"/>
        <v>Απρ</v>
      </c>
      <c r="F126" s="42" t="str">
        <f t="shared" si="115"/>
        <v>Μάιος</v>
      </c>
      <c r="G126" s="42" t="str">
        <f t="shared" si="115"/>
        <v>Ιούν</v>
      </c>
      <c r="H126" s="42" t="str">
        <f t="shared" si="115"/>
        <v>Ιούλ</v>
      </c>
      <c r="I126" s="42" t="str">
        <f t="shared" si="115"/>
        <v>Αύγ</v>
      </c>
      <c r="J126" s="42" t="str">
        <f t="shared" si="115"/>
        <v>Σεπ</v>
      </c>
      <c r="K126" s="42" t="str">
        <f t="shared" si="115"/>
        <v>Οκτ</v>
      </c>
      <c r="L126" s="42" t="str">
        <f t="shared" si="115"/>
        <v>Νοέ</v>
      </c>
      <c r="M126" s="42" t="str">
        <f t="shared" si="115"/>
        <v>Δεκ</v>
      </c>
      <c r="N126" s="42" t="s">
        <v>60</v>
      </c>
      <c r="O126" s="42" t="s">
        <v>61</v>
      </c>
    </row>
    <row r="127" spans="1:16" s="13" customFormat="1" ht="13.5" thickTop="1" x14ac:dyDescent="0.2">
      <c r="A127" s="38" t="s">
        <v>83</v>
      </c>
      <c r="B127" s="17"/>
      <c r="C127" s="17"/>
      <c r="D127" s="17"/>
      <c r="E127" s="17"/>
      <c r="F127" s="17"/>
      <c r="G127" s="17"/>
      <c r="H127" s="17"/>
      <c r="I127" s="17"/>
      <c r="J127" s="17"/>
      <c r="K127" s="17"/>
      <c r="L127" s="17"/>
      <c r="M127" s="17"/>
      <c r="N127" s="47">
        <f t="shared" ref="N127:N134" si="116">SUM(B127:M127)</f>
        <v>0</v>
      </c>
      <c r="O127" s="47">
        <f t="shared" ref="O127:O134" si="117">N127/COLUMNS(B127:M127)</f>
        <v>0</v>
      </c>
    </row>
    <row r="128" spans="1:16" s="13" customFormat="1" x14ac:dyDescent="0.2">
      <c r="A128" s="38" t="s">
        <v>84</v>
      </c>
      <c r="B128" s="17"/>
      <c r="C128" s="17"/>
      <c r="D128" s="17"/>
      <c r="E128" s="17"/>
      <c r="F128" s="17"/>
      <c r="G128" s="17"/>
      <c r="H128" s="17"/>
      <c r="I128" s="17"/>
      <c r="J128" s="17"/>
      <c r="K128" s="17"/>
      <c r="L128" s="17"/>
      <c r="M128" s="17"/>
      <c r="N128" s="47">
        <f t="shared" si="116"/>
        <v>0</v>
      </c>
      <c r="O128" s="47">
        <f t="shared" si="117"/>
        <v>0</v>
      </c>
    </row>
    <row r="129" spans="1:15" s="13" customFormat="1" x14ac:dyDescent="0.2">
      <c r="A129" s="38" t="s">
        <v>85</v>
      </c>
      <c r="B129" s="17"/>
      <c r="C129" s="17"/>
      <c r="D129" s="17"/>
      <c r="E129" s="17"/>
      <c r="F129" s="17"/>
      <c r="G129" s="17"/>
      <c r="H129" s="17"/>
      <c r="I129" s="17"/>
      <c r="J129" s="17"/>
      <c r="K129" s="17"/>
      <c r="L129" s="17"/>
      <c r="M129" s="17"/>
      <c r="N129" s="47">
        <f t="shared" si="116"/>
        <v>0</v>
      </c>
      <c r="O129" s="47">
        <f t="shared" si="117"/>
        <v>0</v>
      </c>
    </row>
    <row r="130" spans="1:15" s="13" customFormat="1" x14ac:dyDescent="0.2">
      <c r="A130" s="38" t="s">
        <v>104</v>
      </c>
      <c r="B130" s="17"/>
      <c r="C130" s="17"/>
      <c r="D130" s="17"/>
      <c r="E130" s="17"/>
      <c r="F130" s="17"/>
      <c r="G130" s="17"/>
      <c r="H130" s="17"/>
      <c r="I130" s="17"/>
      <c r="J130" s="17"/>
      <c r="K130" s="17"/>
      <c r="L130" s="17"/>
      <c r="M130" s="17"/>
      <c r="N130" s="47">
        <f t="shared" si="116"/>
        <v>0</v>
      </c>
      <c r="O130" s="47">
        <f t="shared" si="117"/>
        <v>0</v>
      </c>
    </row>
    <row r="131" spans="1:15" s="13" customFormat="1" x14ac:dyDescent="0.2">
      <c r="A131" s="38" t="s">
        <v>105</v>
      </c>
      <c r="B131" s="17"/>
      <c r="C131" s="17"/>
      <c r="D131" s="17"/>
      <c r="E131" s="17"/>
      <c r="F131" s="17"/>
      <c r="G131" s="17"/>
      <c r="H131" s="17"/>
      <c r="I131" s="17"/>
      <c r="J131" s="17"/>
      <c r="K131" s="17"/>
      <c r="L131" s="17"/>
      <c r="M131" s="17"/>
      <c r="N131" s="47">
        <f t="shared" si="116"/>
        <v>0</v>
      </c>
      <c r="O131" s="47">
        <f t="shared" si="117"/>
        <v>0</v>
      </c>
    </row>
    <row r="132" spans="1:15" s="13" customFormat="1" x14ac:dyDescent="0.2">
      <c r="A132" s="38" t="s">
        <v>142</v>
      </c>
      <c r="B132" s="17"/>
      <c r="C132" s="17"/>
      <c r="D132" s="17"/>
      <c r="E132" s="17"/>
      <c r="F132" s="17"/>
      <c r="G132" s="17"/>
      <c r="H132" s="17"/>
      <c r="I132" s="17"/>
      <c r="J132" s="17"/>
      <c r="K132" s="17"/>
      <c r="L132" s="17"/>
      <c r="M132" s="17"/>
      <c r="N132" s="47">
        <f t="shared" si="116"/>
        <v>0</v>
      </c>
      <c r="O132" s="47">
        <f t="shared" si="117"/>
        <v>0</v>
      </c>
    </row>
    <row r="133" spans="1:15" s="13" customFormat="1" x14ac:dyDescent="0.2">
      <c r="A133" s="38" t="s">
        <v>106</v>
      </c>
      <c r="B133" s="17"/>
      <c r="C133" s="17"/>
      <c r="D133" s="17"/>
      <c r="E133" s="17"/>
      <c r="F133" s="17"/>
      <c r="G133" s="17"/>
      <c r="H133" s="17"/>
      <c r="I133" s="17"/>
      <c r="J133" s="17"/>
      <c r="K133" s="17"/>
      <c r="L133" s="17"/>
      <c r="M133" s="17"/>
      <c r="N133" s="47">
        <f t="shared" si="116"/>
        <v>0</v>
      </c>
      <c r="O133" s="47">
        <f t="shared" si="117"/>
        <v>0</v>
      </c>
    </row>
    <row r="134" spans="1:15" s="13" customFormat="1" ht="13.5" thickBot="1" x14ac:dyDescent="0.25">
      <c r="A134" s="38" t="s">
        <v>8</v>
      </c>
      <c r="B134" s="17"/>
      <c r="C134" s="17"/>
      <c r="D134" s="17"/>
      <c r="E134" s="17"/>
      <c r="F134" s="17"/>
      <c r="G134" s="17"/>
      <c r="H134" s="17"/>
      <c r="I134" s="17"/>
      <c r="J134" s="17"/>
      <c r="K134" s="17"/>
      <c r="L134" s="17"/>
      <c r="M134" s="17"/>
      <c r="N134" s="47">
        <f t="shared" si="116"/>
        <v>0</v>
      </c>
      <c r="O134" s="47">
        <f t="shared" si="117"/>
        <v>0</v>
      </c>
    </row>
    <row r="135" spans="1:15" s="18" customFormat="1" ht="13.5" thickTop="1" x14ac:dyDescent="0.2">
      <c r="A135" s="48" t="str">
        <f>"ΣΥΝΟΛΙΚΑ ΕΞΟΔΑ "&amp;Budget!$A$126</f>
        <v>ΣΥΝΟΛΙΚΑ ΕΞΟΔΑ ΥΠΟΧΡΕΩΣΕΙΣ</v>
      </c>
      <c r="B135" s="49">
        <f t="shared" ref="B135:O135" si="118">SUM(B127:B134)</f>
        <v>0</v>
      </c>
      <c r="C135" s="49">
        <f t="shared" si="118"/>
        <v>0</v>
      </c>
      <c r="D135" s="49">
        <f t="shared" si="118"/>
        <v>0</v>
      </c>
      <c r="E135" s="49">
        <f t="shared" si="118"/>
        <v>0</v>
      </c>
      <c r="F135" s="49">
        <f t="shared" si="118"/>
        <v>0</v>
      </c>
      <c r="G135" s="49">
        <f t="shared" si="118"/>
        <v>0</v>
      </c>
      <c r="H135" s="49">
        <f t="shared" si="118"/>
        <v>0</v>
      </c>
      <c r="I135" s="49">
        <f t="shared" si="118"/>
        <v>0</v>
      </c>
      <c r="J135" s="49">
        <f t="shared" si="118"/>
        <v>0</v>
      </c>
      <c r="K135" s="49">
        <f t="shared" si="118"/>
        <v>0</v>
      </c>
      <c r="L135" s="49">
        <f t="shared" si="118"/>
        <v>0</v>
      </c>
      <c r="M135" s="49">
        <f t="shared" si="118"/>
        <v>0</v>
      </c>
      <c r="N135" s="49">
        <f t="shared" si="118"/>
        <v>0</v>
      </c>
      <c r="O135" s="49">
        <f t="shared" si="118"/>
        <v>0</v>
      </c>
    </row>
    <row r="136" spans="1:15" s="18" customFormat="1" ht="12" x14ac:dyDescent="0.2">
      <c r="A136" s="50" t="s">
        <v>43</v>
      </c>
      <c r="B136" s="51" t="str">
        <f t="shared" ref="B136:O136" si="119">IF(B$7=0," - ",B135/B$7)</f>
        <v xml:space="preserve"> - </v>
      </c>
      <c r="C136" s="51" t="str">
        <f t="shared" si="119"/>
        <v xml:space="preserve"> - </v>
      </c>
      <c r="D136" s="51" t="str">
        <f t="shared" si="119"/>
        <v xml:space="preserve"> - </v>
      </c>
      <c r="E136" s="51" t="str">
        <f t="shared" si="119"/>
        <v xml:space="preserve"> - </v>
      </c>
      <c r="F136" s="51" t="str">
        <f t="shared" si="119"/>
        <v xml:space="preserve"> - </v>
      </c>
      <c r="G136" s="51" t="str">
        <f t="shared" si="119"/>
        <v xml:space="preserve"> - </v>
      </c>
      <c r="H136" s="51" t="str">
        <f t="shared" si="119"/>
        <v xml:space="preserve"> - </v>
      </c>
      <c r="I136" s="51" t="str">
        <f t="shared" si="119"/>
        <v xml:space="preserve"> - </v>
      </c>
      <c r="J136" s="51" t="str">
        <f t="shared" si="119"/>
        <v xml:space="preserve"> - </v>
      </c>
      <c r="K136" s="51" t="str">
        <f t="shared" si="119"/>
        <v xml:space="preserve"> - </v>
      </c>
      <c r="L136" s="51" t="str">
        <f t="shared" si="119"/>
        <v xml:space="preserve"> - </v>
      </c>
      <c r="M136" s="51" t="str">
        <f t="shared" si="119"/>
        <v xml:space="preserve"> - </v>
      </c>
      <c r="N136" s="51" t="str">
        <f t="shared" si="119"/>
        <v xml:space="preserve"> - </v>
      </c>
      <c r="O136" s="51" t="str">
        <f t="shared" si="119"/>
        <v xml:space="preserve"> - </v>
      </c>
    </row>
    <row r="138" spans="1:15" s="2" customFormat="1" ht="13.5" thickBot="1" x14ac:dyDescent="0.25">
      <c r="A138" s="39" t="s">
        <v>86</v>
      </c>
      <c r="B138" s="42" t="str">
        <f t="shared" ref="B138:M138" si="120">B$5</f>
        <v>Ιαν</v>
      </c>
      <c r="C138" s="42" t="str">
        <f t="shared" si="120"/>
        <v>Φεβ</v>
      </c>
      <c r="D138" s="42" t="str">
        <f t="shared" si="120"/>
        <v>Μάρ</v>
      </c>
      <c r="E138" s="42" t="str">
        <f t="shared" si="120"/>
        <v>Απρ</v>
      </c>
      <c r="F138" s="42" t="str">
        <f t="shared" si="120"/>
        <v>Μάιος</v>
      </c>
      <c r="G138" s="42" t="str">
        <f t="shared" si="120"/>
        <v>Ιούν</v>
      </c>
      <c r="H138" s="42" t="str">
        <f t="shared" si="120"/>
        <v>Ιούλ</v>
      </c>
      <c r="I138" s="42" t="str">
        <f t="shared" si="120"/>
        <v>Αύγ</v>
      </c>
      <c r="J138" s="42" t="str">
        <f t="shared" si="120"/>
        <v>Σεπ</v>
      </c>
      <c r="K138" s="42" t="str">
        <f t="shared" si="120"/>
        <v>Οκτ</v>
      </c>
      <c r="L138" s="42" t="str">
        <f t="shared" si="120"/>
        <v>Νοέ</v>
      </c>
      <c r="M138" s="42" t="str">
        <f t="shared" si="120"/>
        <v>Δεκ</v>
      </c>
      <c r="N138" s="42" t="s">
        <v>60</v>
      </c>
      <c r="O138" s="42" t="s">
        <v>61</v>
      </c>
    </row>
    <row r="139" spans="1:15" s="13" customFormat="1" ht="13.5" thickTop="1" x14ac:dyDescent="0.2">
      <c r="A139" s="38" t="s">
        <v>107</v>
      </c>
      <c r="B139" s="17"/>
      <c r="C139" s="17"/>
      <c r="D139" s="17"/>
      <c r="E139" s="17"/>
      <c r="F139" s="17"/>
      <c r="G139" s="17"/>
      <c r="H139" s="17"/>
      <c r="I139" s="17"/>
      <c r="J139" s="17"/>
      <c r="K139" s="17"/>
      <c r="L139" s="17"/>
      <c r="M139" s="17"/>
      <c r="N139" s="47">
        <f t="shared" ref="N139:N144" si="121">SUM(B139:M139)</f>
        <v>0</v>
      </c>
      <c r="O139" s="47">
        <f t="shared" ref="O139:O144" si="122">N139/COLUMNS(B139:M139)</f>
        <v>0</v>
      </c>
    </row>
    <row r="140" spans="1:15" s="13" customFormat="1" x14ac:dyDescent="0.2">
      <c r="A140" s="38" t="s">
        <v>143</v>
      </c>
      <c r="B140" s="17"/>
      <c r="C140" s="17"/>
      <c r="D140" s="17"/>
      <c r="E140" s="17"/>
      <c r="F140" s="17"/>
      <c r="G140" s="17"/>
      <c r="H140" s="17"/>
      <c r="I140" s="17"/>
      <c r="J140" s="17"/>
      <c r="K140" s="17"/>
      <c r="L140" s="17"/>
      <c r="M140" s="17"/>
      <c r="N140" s="47">
        <f t="shared" si="121"/>
        <v>0</v>
      </c>
      <c r="O140" s="47">
        <f t="shared" si="122"/>
        <v>0</v>
      </c>
    </row>
    <row r="141" spans="1:15" s="13" customFormat="1" x14ac:dyDescent="0.2">
      <c r="A141" s="38" t="s">
        <v>87</v>
      </c>
      <c r="B141" s="17"/>
      <c r="C141" s="17"/>
      <c r="D141" s="17"/>
      <c r="E141" s="17"/>
      <c r="F141" s="17"/>
      <c r="G141" s="17"/>
      <c r="H141" s="17"/>
      <c r="I141" s="17"/>
      <c r="J141" s="17"/>
      <c r="K141" s="17"/>
      <c r="L141" s="17"/>
      <c r="M141" s="17"/>
      <c r="N141" s="47">
        <f t="shared" si="121"/>
        <v>0</v>
      </c>
      <c r="O141" s="47">
        <f t="shared" si="122"/>
        <v>0</v>
      </c>
    </row>
    <row r="142" spans="1:15" s="13" customFormat="1" x14ac:dyDescent="0.2">
      <c r="A142" s="38" t="s">
        <v>144</v>
      </c>
      <c r="B142" s="17"/>
      <c r="C142" s="17"/>
      <c r="D142" s="17"/>
      <c r="E142" s="17"/>
      <c r="F142" s="17"/>
      <c r="G142" s="17"/>
      <c r="H142" s="17"/>
      <c r="I142" s="17"/>
      <c r="J142" s="17"/>
      <c r="K142" s="17"/>
      <c r="L142" s="17"/>
      <c r="M142" s="17"/>
      <c r="N142" s="47">
        <f t="shared" si="121"/>
        <v>0</v>
      </c>
      <c r="O142" s="47">
        <f t="shared" si="122"/>
        <v>0</v>
      </c>
    </row>
    <row r="143" spans="1:15" s="13" customFormat="1" x14ac:dyDescent="0.2">
      <c r="A143" s="38" t="s">
        <v>145</v>
      </c>
      <c r="B143" s="17"/>
      <c r="C143" s="17"/>
      <c r="D143" s="17"/>
      <c r="E143" s="17"/>
      <c r="F143" s="17"/>
      <c r="G143" s="17"/>
      <c r="H143" s="17"/>
      <c r="I143" s="17"/>
      <c r="J143" s="17"/>
      <c r="K143" s="17"/>
      <c r="L143" s="17"/>
      <c r="M143" s="17"/>
      <c r="N143" s="47">
        <f t="shared" si="121"/>
        <v>0</v>
      </c>
      <c r="O143" s="47">
        <f t="shared" si="122"/>
        <v>0</v>
      </c>
    </row>
    <row r="144" spans="1:15" s="13" customFormat="1" ht="13.5" thickBot="1" x14ac:dyDescent="0.25">
      <c r="A144" s="38" t="s">
        <v>8</v>
      </c>
      <c r="B144" s="17"/>
      <c r="C144" s="17"/>
      <c r="D144" s="17"/>
      <c r="E144" s="17"/>
      <c r="F144" s="17"/>
      <c r="G144" s="17"/>
      <c r="H144" s="17"/>
      <c r="I144" s="17"/>
      <c r="J144" s="17"/>
      <c r="K144" s="17"/>
      <c r="L144" s="17"/>
      <c r="M144" s="17"/>
      <c r="N144" s="47">
        <f t="shared" si="121"/>
        <v>0</v>
      </c>
      <c r="O144" s="47">
        <f t="shared" si="122"/>
        <v>0</v>
      </c>
    </row>
    <row r="145" spans="1:15" s="18" customFormat="1" ht="13.5" thickTop="1" x14ac:dyDescent="0.2">
      <c r="A145" s="48" t="str">
        <f>"ΣΥΝΟΛΙΚΑ ΕΞΟΔΑ "&amp;$A$138</f>
        <v>ΣΥΝΟΛΙΚΑ ΕΞΟΔΑ ΑΠΟΤΑΜΙΕΥΣΗ &amp; ΕΠΕΝΔΥΣΕΙΣ</v>
      </c>
      <c r="B145" s="49">
        <f>SUM(B139:B144)</f>
        <v>0</v>
      </c>
      <c r="C145" s="49">
        <f t="shared" ref="C145:O145" si="123">SUM(C139:C144)</f>
        <v>0</v>
      </c>
      <c r="D145" s="49">
        <f t="shared" si="123"/>
        <v>0</v>
      </c>
      <c r="E145" s="49">
        <f t="shared" si="123"/>
        <v>0</v>
      </c>
      <c r="F145" s="49">
        <f t="shared" si="123"/>
        <v>0</v>
      </c>
      <c r="G145" s="49">
        <f t="shared" si="123"/>
        <v>0</v>
      </c>
      <c r="H145" s="49">
        <f t="shared" si="123"/>
        <v>0</v>
      </c>
      <c r="I145" s="49">
        <f t="shared" si="123"/>
        <v>0</v>
      </c>
      <c r="J145" s="49">
        <f t="shared" si="123"/>
        <v>0</v>
      </c>
      <c r="K145" s="49">
        <f t="shared" si="123"/>
        <v>0</v>
      </c>
      <c r="L145" s="49">
        <f t="shared" si="123"/>
        <v>0</v>
      </c>
      <c r="M145" s="49">
        <f t="shared" si="123"/>
        <v>0</v>
      </c>
      <c r="N145" s="49">
        <f t="shared" si="123"/>
        <v>0</v>
      </c>
      <c r="O145" s="49">
        <f t="shared" si="123"/>
        <v>0</v>
      </c>
    </row>
    <row r="146" spans="1:15" s="18" customFormat="1" ht="12" x14ac:dyDescent="0.2">
      <c r="A146" s="50" t="s">
        <v>43</v>
      </c>
      <c r="B146" s="51" t="str">
        <f t="shared" ref="B146:O146" si="124">IF(B$7=0," - ",B145/B$7)</f>
        <v xml:space="preserve"> - </v>
      </c>
      <c r="C146" s="51" t="str">
        <f t="shared" si="124"/>
        <v xml:space="preserve"> - </v>
      </c>
      <c r="D146" s="51" t="str">
        <f t="shared" si="124"/>
        <v xml:space="preserve"> - </v>
      </c>
      <c r="E146" s="51" t="str">
        <f t="shared" si="124"/>
        <v xml:space="preserve"> - </v>
      </c>
      <c r="F146" s="51" t="str">
        <f t="shared" si="124"/>
        <v xml:space="preserve"> - </v>
      </c>
      <c r="G146" s="51" t="str">
        <f t="shared" si="124"/>
        <v xml:space="preserve"> - </v>
      </c>
      <c r="H146" s="51" t="str">
        <f t="shared" si="124"/>
        <v xml:space="preserve"> - </v>
      </c>
      <c r="I146" s="51" t="str">
        <f t="shared" si="124"/>
        <v xml:space="preserve"> - </v>
      </c>
      <c r="J146" s="51" t="str">
        <f t="shared" si="124"/>
        <v xml:space="preserve"> - </v>
      </c>
      <c r="K146" s="51" t="str">
        <f t="shared" si="124"/>
        <v xml:space="preserve"> - </v>
      </c>
      <c r="L146" s="51" t="str">
        <f t="shared" si="124"/>
        <v xml:space="preserve"> - </v>
      </c>
      <c r="M146" s="51" t="str">
        <f t="shared" si="124"/>
        <v xml:space="preserve"> - </v>
      </c>
      <c r="N146" s="51" t="str">
        <f t="shared" si="124"/>
        <v xml:space="preserve"> - </v>
      </c>
      <c r="O146" s="51" t="str">
        <f t="shared" si="124"/>
        <v xml:space="preserve"> - </v>
      </c>
    </row>
    <row r="148" spans="1:15" ht="13.5" thickBot="1" x14ac:dyDescent="0.25">
      <c r="A148" s="39" t="s">
        <v>136</v>
      </c>
      <c r="B148" s="42" t="str">
        <f t="shared" ref="B148:M148" si="125">B$5</f>
        <v>Ιαν</v>
      </c>
      <c r="C148" s="42" t="str">
        <f t="shared" si="125"/>
        <v>Φεβ</v>
      </c>
      <c r="D148" s="42" t="str">
        <f t="shared" si="125"/>
        <v>Μάρ</v>
      </c>
      <c r="E148" s="42" t="str">
        <f t="shared" si="125"/>
        <v>Απρ</v>
      </c>
      <c r="F148" s="42" t="str">
        <f t="shared" si="125"/>
        <v>Μάιος</v>
      </c>
      <c r="G148" s="42" t="str">
        <f t="shared" si="125"/>
        <v>Ιούν</v>
      </c>
      <c r="H148" s="42" t="str">
        <f t="shared" si="125"/>
        <v>Ιούλ</v>
      </c>
      <c r="I148" s="42" t="str">
        <f t="shared" si="125"/>
        <v>Αύγ</v>
      </c>
      <c r="J148" s="42" t="str">
        <f t="shared" si="125"/>
        <v>Σεπ</v>
      </c>
      <c r="K148" s="42" t="str">
        <f t="shared" si="125"/>
        <v>Οκτ</v>
      </c>
      <c r="L148" s="42" t="str">
        <f t="shared" si="125"/>
        <v>Νοέ</v>
      </c>
      <c r="M148" s="42" t="str">
        <f t="shared" si="125"/>
        <v>Δεκ</v>
      </c>
      <c r="N148" s="42" t="s">
        <v>60</v>
      </c>
      <c r="O148" s="42" t="s">
        <v>61</v>
      </c>
    </row>
    <row r="149" spans="1:15" ht="13.5" thickTop="1" x14ac:dyDescent="0.2">
      <c r="A149" s="38" t="s">
        <v>88</v>
      </c>
      <c r="B149" s="17"/>
      <c r="C149" s="17"/>
      <c r="D149" s="17"/>
      <c r="E149" s="17"/>
      <c r="F149" s="17"/>
      <c r="G149" s="17"/>
      <c r="H149" s="17"/>
      <c r="I149" s="17"/>
      <c r="J149" s="17"/>
      <c r="K149" s="17"/>
      <c r="L149" s="17"/>
      <c r="M149" s="17"/>
      <c r="N149" s="47">
        <f t="shared" ref="N149:N159" si="126">SUM(B149:M149)</f>
        <v>0</v>
      </c>
      <c r="O149" s="47">
        <f t="shared" ref="O149:O159" si="127">N149/COLUMNS(B149:M149)</f>
        <v>0</v>
      </c>
    </row>
    <row r="150" spans="1:15" x14ac:dyDescent="0.2">
      <c r="A150" s="38" t="s">
        <v>89</v>
      </c>
      <c r="B150" s="17"/>
      <c r="C150" s="17"/>
      <c r="D150" s="17"/>
      <c r="E150" s="17"/>
      <c r="F150" s="17"/>
      <c r="G150" s="17"/>
      <c r="H150" s="17"/>
      <c r="I150" s="17"/>
      <c r="J150" s="17"/>
      <c r="K150" s="17"/>
      <c r="L150" s="17"/>
      <c r="M150" s="17"/>
      <c r="N150" s="47">
        <f t="shared" si="126"/>
        <v>0</v>
      </c>
      <c r="O150" s="47">
        <f t="shared" si="127"/>
        <v>0</v>
      </c>
    </row>
    <row r="151" spans="1:15" x14ac:dyDescent="0.2">
      <c r="A151" s="38" t="s">
        <v>146</v>
      </c>
      <c r="B151" s="17"/>
      <c r="C151" s="17"/>
      <c r="D151" s="17"/>
      <c r="E151" s="17"/>
      <c r="F151" s="17"/>
      <c r="G151" s="17"/>
      <c r="H151" s="17"/>
      <c r="I151" s="17"/>
      <c r="J151" s="17"/>
      <c r="K151" s="17"/>
      <c r="L151" s="17"/>
      <c r="M151" s="17"/>
      <c r="N151" s="47">
        <f t="shared" si="126"/>
        <v>0</v>
      </c>
      <c r="O151" s="47">
        <f t="shared" si="127"/>
        <v>0</v>
      </c>
    </row>
    <row r="152" spans="1:15" x14ac:dyDescent="0.2">
      <c r="A152" s="38" t="s">
        <v>12</v>
      </c>
      <c r="B152" s="17"/>
      <c r="C152" s="17"/>
      <c r="D152" s="17"/>
      <c r="E152" s="17"/>
      <c r="F152" s="17"/>
      <c r="G152" s="17"/>
      <c r="H152" s="17"/>
      <c r="I152" s="17"/>
      <c r="J152" s="17"/>
      <c r="K152" s="17"/>
      <c r="L152" s="17"/>
      <c r="M152" s="17"/>
      <c r="N152" s="47">
        <f t="shared" si="126"/>
        <v>0</v>
      </c>
      <c r="O152" s="47">
        <f t="shared" si="127"/>
        <v>0</v>
      </c>
    </row>
    <row r="153" spans="1:15" x14ac:dyDescent="0.2">
      <c r="A153" s="38" t="s">
        <v>147</v>
      </c>
      <c r="B153" s="17"/>
      <c r="C153" s="17"/>
      <c r="D153" s="17"/>
      <c r="E153" s="17"/>
      <c r="F153" s="17"/>
      <c r="G153" s="17"/>
      <c r="H153" s="17"/>
      <c r="I153" s="17"/>
      <c r="J153" s="17"/>
      <c r="K153" s="17"/>
      <c r="L153" s="17"/>
      <c r="M153" s="17"/>
      <c r="N153" s="47">
        <f t="shared" si="126"/>
        <v>0</v>
      </c>
      <c r="O153" s="47">
        <f t="shared" si="127"/>
        <v>0</v>
      </c>
    </row>
    <row r="154" spans="1:15" x14ac:dyDescent="0.2">
      <c r="A154" s="38" t="s">
        <v>149</v>
      </c>
      <c r="B154" s="17"/>
      <c r="C154" s="17"/>
      <c r="D154" s="17"/>
      <c r="E154" s="17"/>
      <c r="F154" s="17"/>
      <c r="G154" s="17"/>
      <c r="H154" s="17"/>
      <c r="I154" s="17"/>
      <c r="J154" s="17"/>
      <c r="K154" s="17"/>
      <c r="L154" s="17"/>
      <c r="M154" s="17"/>
      <c r="N154" s="47">
        <f t="shared" si="126"/>
        <v>0</v>
      </c>
      <c r="O154" s="47">
        <f t="shared" si="127"/>
        <v>0</v>
      </c>
    </row>
    <row r="155" spans="1:15" x14ac:dyDescent="0.2">
      <c r="A155" s="38" t="s">
        <v>148</v>
      </c>
      <c r="B155" s="17"/>
      <c r="C155" s="17"/>
      <c r="D155" s="17"/>
      <c r="E155" s="17"/>
      <c r="F155" s="17"/>
      <c r="G155" s="17"/>
      <c r="H155" s="17"/>
      <c r="I155" s="17"/>
      <c r="J155" s="17"/>
      <c r="K155" s="17"/>
      <c r="L155" s="17"/>
      <c r="M155" s="17"/>
      <c r="N155" s="47">
        <f t="shared" si="126"/>
        <v>0</v>
      </c>
      <c r="O155" s="47">
        <f t="shared" si="127"/>
        <v>0</v>
      </c>
    </row>
    <row r="156" spans="1:15" x14ac:dyDescent="0.2">
      <c r="A156" s="38" t="s">
        <v>90</v>
      </c>
      <c r="B156" s="17"/>
      <c r="C156" s="17"/>
      <c r="D156" s="17"/>
      <c r="E156" s="17"/>
      <c r="F156" s="17"/>
      <c r="G156" s="17"/>
      <c r="H156" s="17"/>
      <c r="I156" s="17"/>
      <c r="J156" s="17"/>
      <c r="K156" s="17"/>
      <c r="L156" s="17"/>
      <c r="M156" s="17"/>
      <c r="N156" s="47">
        <f t="shared" si="126"/>
        <v>0</v>
      </c>
      <c r="O156" s="47">
        <f t="shared" si="127"/>
        <v>0</v>
      </c>
    </row>
    <row r="157" spans="1:15" x14ac:dyDescent="0.2">
      <c r="A157" s="38" t="s">
        <v>91</v>
      </c>
      <c r="B157" s="17"/>
      <c r="C157" s="17"/>
      <c r="D157" s="17"/>
      <c r="E157" s="17"/>
      <c r="F157" s="17"/>
      <c r="G157" s="17"/>
      <c r="H157" s="17"/>
      <c r="I157" s="17"/>
      <c r="J157" s="17"/>
      <c r="K157" s="17"/>
      <c r="L157" s="17"/>
      <c r="M157" s="17"/>
      <c r="N157" s="47">
        <f t="shared" si="126"/>
        <v>0</v>
      </c>
      <c r="O157" s="47">
        <f t="shared" si="127"/>
        <v>0</v>
      </c>
    </row>
    <row r="158" spans="1:15" x14ac:dyDescent="0.2">
      <c r="A158" s="38" t="s">
        <v>150</v>
      </c>
      <c r="B158" s="17"/>
      <c r="C158" s="17"/>
      <c r="D158" s="17"/>
      <c r="E158" s="17"/>
      <c r="F158" s="17"/>
      <c r="G158" s="17"/>
      <c r="H158" s="17"/>
      <c r="I158" s="17"/>
      <c r="J158" s="17"/>
      <c r="K158" s="17"/>
      <c r="L158" s="17"/>
      <c r="M158" s="17"/>
      <c r="N158" s="47">
        <f t="shared" si="126"/>
        <v>0</v>
      </c>
      <c r="O158" s="47">
        <f t="shared" si="127"/>
        <v>0</v>
      </c>
    </row>
    <row r="159" spans="1:15" ht="13.5" thickBot="1" x14ac:dyDescent="0.25">
      <c r="A159" s="38" t="s">
        <v>8</v>
      </c>
      <c r="B159" s="17"/>
      <c r="C159" s="17"/>
      <c r="D159" s="17"/>
      <c r="E159" s="17"/>
      <c r="F159" s="17"/>
      <c r="G159" s="17"/>
      <c r="H159" s="17"/>
      <c r="I159" s="17"/>
      <c r="J159" s="17"/>
      <c r="K159" s="17"/>
      <c r="L159" s="17"/>
      <c r="M159" s="17"/>
      <c r="N159" s="47">
        <f t="shared" si="126"/>
        <v>0</v>
      </c>
      <c r="O159" s="47">
        <f t="shared" si="127"/>
        <v>0</v>
      </c>
    </row>
    <row r="160" spans="1:15" ht="13.5" thickTop="1" x14ac:dyDescent="0.2">
      <c r="A160" s="48" t="str">
        <f>"ΣΥΝΟΛΙΚΑ ΕΞΟΔΑ "&amp;$A$148</f>
        <v>ΣΥΝΟΛΙΚΑ ΕΞΟΔΑ ΑΝΑΨΥΧΗ</v>
      </c>
      <c r="B160" s="49">
        <f t="shared" ref="B160:O160" si="128">SUM(B149:B159)</f>
        <v>0</v>
      </c>
      <c r="C160" s="49">
        <f t="shared" si="128"/>
        <v>0</v>
      </c>
      <c r="D160" s="49">
        <f t="shared" si="128"/>
        <v>0</v>
      </c>
      <c r="E160" s="49">
        <f t="shared" si="128"/>
        <v>0</v>
      </c>
      <c r="F160" s="49">
        <f t="shared" si="128"/>
        <v>0</v>
      </c>
      <c r="G160" s="49">
        <f t="shared" si="128"/>
        <v>0</v>
      </c>
      <c r="H160" s="49">
        <f t="shared" si="128"/>
        <v>0</v>
      </c>
      <c r="I160" s="49">
        <f t="shared" si="128"/>
        <v>0</v>
      </c>
      <c r="J160" s="49">
        <f t="shared" si="128"/>
        <v>0</v>
      </c>
      <c r="K160" s="49">
        <f t="shared" si="128"/>
        <v>0</v>
      </c>
      <c r="L160" s="49">
        <f t="shared" si="128"/>
        <v>0</v>
      </c>
      <c r="M160" s="49">
        <f t="shared" si="128"/>
        <v>0</v>
      </c>
      <c r="N160" s="49">
        <f t="shared" si="128"/>
        <v>0</v>
      </c>
      <c r="O160" s="49">
        <f t="shared" si="128"/>
        <v>0</v>
      </c>
    </row>
    <row r="161" spans="1:15" x14ac:dyDescent="0.2">
      <c r="A161" s="50" t="s">
        <v>43</v>
      </c>
      <c r="B161" s="51" t="str">
        <f t="shared" ref="B161:O161" si="129">IF(B$7=0," - ",B160/B$7)</f>
        <v xml:space="preserve"> - </v>
      </c>
      <c r="C161" s="51" t="str">
        <f t="shared" si="129"/>
        <v xml:space="preserve"> - </v>
      </c>
      <c r="D161" s="51" t="str">
        <f t="shared" si="129"/>
        <v xml:space="preserve"> - </v>
      </c>
      <c r="E161" s="51" t="str">
        <f t="shared" si="129"/>
        <v xml:space="preserve"> - </v>
      </c>
      <c r="F161" s="51" t="str">
        <f t="shared" si="129"/>
        <v xml:space="preserve"> - </v>
      </c>
      <c r="G161" s="51" t="str">
        <f t="shared" si="129"/>
        <v xml:space="preserve"> - </v>
      </c>
      <c r="H161" s="51" t="str">
        <f t="shared" si="129"/>
        <v xml:space="preserve"> - </v>
      </c>
      <c r="I161" s="51" t="str">
        <f t="shared" si="129"/>
        <v xml:space="preserve"> - </v>
      </c>
      <c r="J161" s="51" t="str">
        <f t="shared" si="129"/>
        <v xml:space="preserve"> - </v>
      </c>
      <c r="K161" s="51" t="str">
        <f t="shared" si="129"/>
        <v xml:space="preserve"> - </v>
      </c>
      <c r="L161" s="51" t="str">
        <f t="shared" si="129"/>
        <v xml:space="preserve"> - </v>
      </c>
      <c r="M161" s="51" t="str">
        <f t="shared" si="129"/>
        <v xml:space="preserve"> - </v>
      </c>
      <c r="N161" s="51" t="str">
        <f t="shared" si="129"/>
        <v xml:space="preserve"> - </v>
      </c>
      <c r="O161" s="51" t="str">
        <f t="shared" si="129"/>
        <v xml:space="preserve"> - </v>
      </c>
    </row>
    <row r="163" spans="1:15" s="2" customFormat="1" ht="13.5" thickBot="1" x14ac:dyDescent="0.25">
      <c r="A163" s="39" t="s">
        <v>137</v>
      </c>
      <c r="B163" s="42" t="str">
        <f t="shared" ref="B163:M163" si="130">B$5</f>
        <v>Ιαν</v>
      </c>
      <c r="C163" s="42" t="str">
        <f t="shared" si="130"/>
        <v>Φεβ</v>
      </c>
      <c r="D163" s="42" t="str">
        <f t="shared" si="130"/>
        <v>Μάρ</v>
      </c>
      <c r="E163" s="42" t="str">
        <f t="shared" si="130"/>
        <v>Απρ</v>
      </c>
      <c r="F163" s="42" t="str">
        <f t="shared" si="130"/>
        <v>Μάιος</v>
      </c>
      <c r="G163" s="42" t="str">
        <f t="shared" si="130"/>
        <v>Ιούν</v>
      </c>
      <c r="H163" s="42" t="str">
        <f t="shared" si="130"/>
        <v>Ιούλ</v>
      </c>
      <c r="I163" s="42" t="str">
        <f t="shared" si="130"/>
        <v>Αύγ</v>
      </c>
      <c r="J163" s="42" t="str">
        <f t="shared" si="130"/>
        <v>Σεπ</v>
      </c>
      <c r="K163" s="42" t="str">
        <f t="shared" si="130"/>
        <v>Οκτ</v>
      </c>
      <c r="L163" s="42" t="str">
        <f t="shared" si="130"/>
        <v>Νοέ</v>
      </c>
      <c r="M163" s="42" t="str">
        <f t="shared" si="130"/>
        <v>Δεκ</v>
      </c>
      <c r="N163" s="42" t="s">
        <v>60</v>
      </c>
      <c r="O163" s="42" t="s">
        <v>61</v>
      </c>
    </row>
    <row r="164" spans="1:15" s="13" customFormat="1" ht="13.5" thickTop="1" x14ac:dyDescent="0.2">
      <c r="A164" s="38" t="s">
        <v>24</v>
      </c>
      <c r="B164" s="17"/>
      <c r="C164" s="17"/>
      <c r="D164" s="17"/>
      <c r="E164" s="17"/>
      <c r="F164" s="17"/>
      <c r="G164" s="17"/>
      <c r="H164" s="17"/>
      <c r="I164" s="17"/>
      <c r="J164" s="17"/>
      <c r="K164" s="17"/>
      <c r="L164" s="17"/>
      <c r="M164" s="17"/>
      <c r="N164" s="47">
        <f t="shared" ref="N164:N170" si="131">SUM(B164:M164)</f>
        <v>0</v>
      </c>
      <c r="O164" s="47">
        <f t="shared" ref="O164:O170" si="132">N164/COLUMNS(B164:M164)</f>
        <v>0</v>
      </c>
    </row>
    <row r="165" spans="1:15" s="13" customFormat="1" x14ac:dyDescent="0.2">
      <c r="A165" s="38" t="s">
        <v>151</v>
      </c>
      <c r="B165" s="17"/>
      <c r="C165" s="17"/>
      <c r="D165" s="17"/>
      <c r="E165" s="17"/>
      <c r="F165" s="17"/>
      <c r="G165" s="17"/>
      <c r="H165" s="17"/>
      <c r="I165" s="17"/>
      <c r="J165" s="17"/>
      <c r="K165" s="17"/>
      <c r="L165" s="17"/>
      <c r="M165" s="17"/>
      <c r="N165" s="47">
        <f t="shared" si="131"/>
        <v>0</v>
      </c>
      <c r="O165" s="47">
        <f t="shared" si="132"/>
        <v>0</v>
      </c>
    </row>
    <row r="166" spans="1:15" s="25" customFormat="1" x14ac:dyDescent="0.2">
      <c r="A166" s="38" t="s">
        <v>22</v>
      </c>
      <c r="B166" s="17"/>
      <c r="C166" s="17"/>
      <c r="D166" s="17"/>
      <c r="E166" s="17"/>
      <c r="F166" s="17"/>
      <c r="G166" s="17"/>
      <c r="H166" s="17"/>
      <c r="I166" s="17"/>
      <c r="J166" s="17"/>
      <c r="K166" s="17"/>
      <c r="L166" s="17"/>
      <c r="M166" s="17"/>
      <c r="N166" s="47">
        <f t="shared" si="131"/>
        <v>0</v>
      </c>
      <c r="O166" s="47">
        <f t="shared" si="132"/>
        <v>0</v>
      </c>
    </row>
    <row r="167" spans="1:15" s="25" customFormat="1" x14ac:dyDescent="0.2">
      <c r="A167" s="38" t="s">
        <v>92</v>
      </c>
      <c r="B167" s="17"/>
      <c r="C167" s="17"/>
      <c r="D167" s="17"/>
      <c r="E167" s="17"/>
      <c r="F167" s="17"/>
      <c r="G167" s="17"/>
      <c r="H167" s="17"/>
      <c r="I167" s="17"/>
      <c r="J167" s="17"/>
      <c r="K167" s="17"/>
      <c r="L167" s="17"/>
      <c r="M167" s="17"/>
      <c r="N167" s="47">
        <f t="shared" si="131"/>
        <v>0</v>
      </c>
      <c r="O167" s="47">
        <f t="shared" si="132"/>
        <v>0</v>
      </c>
    </row>
    <row r="168" spans="1:15" s="25" customFormat="1" x14ac:dyDescent="0.2">
      <c r="A168" s="38" t="s">
        <v>93</v>
      </c>
      <c r="B168" s="17"/>
      <c r="C168" s="17"/>
      <c r="D168" s="17"/>
      <c r="E168" s="17"/>
      <c r="F168" s="17"/>
      <c r="G168" s="17"/>
      <c r="H168" s="17"/>
      <c r="I168" s="17"/>
      <c r="J168" s="17"/>
      <c r="K168" s="17"/>
      <c r="L168" s="17"/>
      <c r="M168" s="17"/>
      <c r="N168" s="47">
        <f t="shared" si="131"/>
        <v>0</v>
      </c>
      <c r="O168" s="47">
        <f t="shared" si="132"/>
        <v>0</v>
      </c>
    </row>
    <row r="169" spans="1:15" s="25" customFormat="1" x14ac:dyDescent="0.2">
      <c r="A169" s="38" t="s">
        <v>25</v>
      </c>
      <c r="B169" s="17"/>
      <c r="C169" s="17"/>
      <c r="D169" s="17"/>
      <c r="E169" s="17"/>
      <c r="F169" s="17"/>
      <c r="G169" s="17"/>
      <c r="H169" s="17"/>
      <c r="I169" s="17"/>
      <c r="J169" s="17"/>
      <c r="K169" s="17"/>
      <c r="L169" s="17"/>
      <c r="M169" s="17"/>
      <c r="N169" s="47">
        <f t="shared" si="131"/>
        <v>0</v>
      </c>
      <c r="O169" s="47">
        <f t="shared" si="132"/>
        <v>0</v>
      </c>
    </row>
    <row r="170" spans="1:15" s="25" customFormat="1" ht="13.5" thickBot="1" x14ac:dyDescent="0.25">
      <c r="A170" s="38" t="s">
        <v>8</v>
      </c>
      <c r="B170" s="17"/>
      <c r="C170" s="17"/>
      <c r="D170" s="17"/>
      <c r="E170" s="17"/>
      <c r="F170" s="17"/>
      <c r="G170" s="17"/>
      <c r="H170" s="17"/>
      <c r="I170" s="17"/>
      <c r="J170" s="17"/>
      <c r="K170" s="17"/>
      <c r="L170" s="17"/>
      <c r="M170" s="17"/>
      <c r="N170" s="47">
        <f t="shared" si="131"/>
        <v>0</v>
      </c>
      <c r="O170" s="47">
        <f t="shared" si="132"/>
        <v>0</v>
      </c>
    </row>
    <row r="171" spans="1:15" s="18" customFormat="1" ht="13.5" thickTop="1" x14ac:dyDescent="0.2">
      <c r="A171" s="48" t="str">
        <f>"ΣΥΝΟΛΙΚΑ ΕΞΟΔΑ "&amp;$A$163</f>
        <v>ΣΥΝΟΛΙΚΑ ΕΞΟΔΑ ΔΙΑΚΟΠΕΣ</v>
      </c>
      <c r="B171" s="49">
        <f>SUM(B164:B170)</f>
        <v>0</v>
      </c>
      <c r="C171" s="49">
        <f t="shared" ref="C171:O171" si="133">SUM(C164:C170)</f>
        <v>0</v>
      </c>
      <c r="D171" s="49">
        <f t="shared" si="133"/>
        <v>0</v>
      </c>
      <c r="E171" s="49">
        <f t="shared" si="133"/>
        <v>0</v>
      </c>
      <c r="F171" s="49">
        <f t="shared" si="133"/>
        <v>0</v>
      </c>
      <c r="G171" s="49">
        <f t="shared" si="133"/>
        <v>0</v>
      </c>
      <c r="H171" s="49">
        <f t="shared" si="133"/>
        <v>0</v>
      </c>
      <c r="I171" s="49">
        <f t="shared" si="133"/>
        <v>0</v>
      </c>
      <c r="J171" s="49">
        <f t="shared" si="133"/>
        <v>0</v>
      </c>
      <c r="K171" s="49">
        <f t="shared" si="133"/>
        <v>0</v>
      </c>
      <c r="L171" s="49">
        <f t="shared" si="133"/>
        <v>0</v>
      </c>
      <c r="M171" s="49">
        <f t="shared" si="133"/>
        <v>0</v>
      </c>
      <c r="N171" s="49">
        <f t="shared" si="133"/>
        <v>0</v>
      </c>
      <c r="O171" s="49">
        <f t="shared" si="133"/>
        <v>0</v>
      </c>
    </row>
    <row r="172" spans="1:15" s="18" customFormat="1" ht="12" x14ac:dyDescent="0.2">
      <c r="A172" s="50" t="s">
        <v>43</v>
      </c>
      <c r="B172" s="51" t="str">
        <f t="shared" ref="B172:O172" si="134">IF(B$7=0," - ",B171/B$7)</f>
        <v xml:space="preserve"> - </v>
      </c>
      <c r="C172" s="51" t="str">
        <f t="shared" si="134"/>
        <v xml:space="preserve"> - </v>
      </c>
      <c r="D172" s="51" t="str">
        <f t="shared" si="134"/>
        <v xml:space="preserve"> - </v>
      </c>
      <c r="E172" s="51" t="str">
        <f t="shared" si="134"/>
        <v xml:space="preserve"> - </v>
      </c>
      <c r="F172" s="51" t="str">
        <f t="shared" si="134"/>
        <v xml:space="preserve"> - </v>
      </c>
      <c r="G172" s="51" t="str">
        <f t="shared" si="134"/>
        <v xml:space="preserve"> - </v>
      </c>
      <c r="H172" s="51" t="str">
        <f t="shared" si="134"/>
        <v xml:space="preserve"> - </v>
      </c>
      <c r="I172" s="51" t="str">
        <f t="shared" si="134"/>
        <v xml:space="preserve"> - </v>
      </c>
      <c r="J172" s="51" t="str">
        <f t="shared" si="134"/>
        <v xml:space="preserve"> - </v>
      </c>
      <c r="K172" s="51" t="str">
        <f t="shared" si="134"/>
        <v xml:space="preserve"> - </v>
      </c>
      <c r="L172" s="51" t="str">
        <f t="shared" si="134"/>
        <v xml:space="preserve"> - </v>
      </c>
      <c r="M172" s="51" t="str">
        <f t="shared" si="134"/>
        <v xml:space="preserve"> - </v>
      </c>
      <c r="N172" s="51" t="str">
        <f t="shared" si="134"/>
        <v xml:space="preserve"> - </v>
      </c>
      <c r="O172" s="51" t="str">
        <f t="shared" si="134"/>
        <v xml:space="preserve"> - </v>
      </c>
    </row>
    <row r="174" spans="1:15" s="2" customFormat="1" ht="13.5" thickBot="1" x14ac:dyDescent="0.25">
      <c r="A174" s="39" t="s">
        <v>152</v>
      </c>
      <c r="B174" s="42" t="str">
        <f t="shared" ref="B174:M174" si="135">B$5</f>
        <v>Ιαν</v>
      </c>
      <c r="C174" s="42" t="str">
        <f t="shared" si="135"/>
        <v>Φεβ</v>
      </c>
      <c r="D174" s="42" t="str">
        <f t="shared" si="135"/>
        <v>Μάρ</v>
      </c>
      <c r="E174" s="42" t="str">
        <f t="shared" si="135"/>
        <v>Απρ</v>
      </c>
      <c r="F174" s="42" t="str">
        <f t="shared" si="135"/>
        <v>Μάιος</v>
      </c>
      <c r="G174" s="42" t="str">
        <f t="shared" si="135"/>
        <v>Ιούν</v>
      </c>
      <c r="H174" s="42" t="str">
        <f t="shared" si="135"/>
        <v>Ιούλ</v>
      </c>
      <c r="I174" s="42" t="str">
        <f t="shared" si="135"/>
        <v>Αύγ</v>
      </c>
      <c r="J174" s="42" t="str">
        <f t="shared" si="135"/>
        <v>Σεπ</v>
      </c>
      <c r="K174" s="42" t="str">
        <f t="shared" si="135"/>
        <v>Οκτ</v>
      </c>
      <c r="L174" s="42" t="str">
        <f t="shared" si="135"/>
        <v>Νοέ</v>
      </c>
      <c r="M174" s="42" t="str">
        <f t="shared" si="135"/>
        <v>Δεκ</v>
      </c>
      <c r="N174" s="42" t="s">
        <v>60</v>
      </c>
      <c r="O174" s="42" t="s">
        <v>61</v>
      </c>
    </row>
    <row r="175" spans="1:15" s="13" customFormat="1" ht="13.5" thickTop="1" x14ac:dyDescent="0.2">
      <c r="A175" s="38" t="s">
        <v>108</v>
      </c>
      <c r="B175" s="17"/>
      <c r="C175" s="17"/>
      <c r="D175" s="17"/>
      <c r="E175" s="17"/>
      <c r="F175" s="17"/>
      <c r="G175" s="17"/>
      <c r="H175" s="17"/>
      <c r="I175" s="17"/>
      <c r="J175" s="17"/>
      <c r="K175" s="17"/>
      <c r="L175" s="17"/>
      <c r="M175" s="17"/>
      <c r="N175" s="47">
        <f t="shared" ref="N175:N178" si="136">SUM(B175:M175)</f>
        <v>0</v>
      </c>
      <c r="O175" s="47">
        <f t="shared" ref="O175:O178" si="137">N175/COLUMNS(B175:M175)</f>
        <v>0</v>
      </c>
    </row>
    <row r="176" spans="1:15" s="13" customFormat="1" x14ac:dyDescent="0.2">
      <c r="A176" s="38" t="s">
        <v>109</v>
      </c>
      <c r="B176" s="17"/>
      <c r="C176" s="17"/>
      <c r="D176" s="17"/>
      <c r="E176" s="17"/>
      <c r="F176" s="17"/>
      <c r="G176" s="17"/>
      <c r="H176" s="17"/>
      <c r="I176" s="17"/>
      <c r="J176" s="17"/>
      <c r="K176" s="17"/>
      <c r="L176" s="17"/>
      <c r="M176" s="17"/>
      <c r="N176" s="47">
        <f t="shared" si="136"/>
        <v>0</v>
      </c>
      <c r="O176" s="47">
        <f t="shared" si="137"/>
        <v>0</v>
      </c>
    </row>
    <row r="177" spans="1:15" s="13" customFormat="1" x14ac:dyDescent="0.2">
      <c r="A177" s="38" t="s">
        <v>110</v>
      </c>
      <c r="B177" s="17"/>
      <c r="C177" s="17"/>
      <c r="D177" s="17"/>
      <c r="E177" s="17"/>
      <c r="F177" s="17"/>
      <c r="G177" s="17"/>
      <c r="H177" s="17"/>
      <c r="I177" s="17"/>
      <c r="J177" s="17"/>
      <c r="K177" s="17"/>
      <c r="L177" s="17"/>
      <c r="M177" s="17"/>
      <c r="N177" s="47">
        <f t="shared" si="136"/>
        <v>0</v>
      </c>
      <c r="O177" s="47">
        <f t="shared" si="137"/>
        <v>0</v>
      </c>
    </row>
    <row r="178" spans="1:15" s="13" customFormat="1" ht="13.5" thickBot="1" x14ac:dyDescent="0.25">
      <c r="A178" s="38" t="s">
        <v>8</v>
      </c>
      <c r="B178" s="17"/>
      <c r="C178" s="17"/>
      <c r="D178" s="17"/>
      <c r="E178" s="17"/>
      <c r="F178" s="17"/>
      <c r="G178" s="17"/>
      <c r="H178" s="17"/>
      <c r="I178" s="17"/>
      <c r="J178" s="17"/>
      <c r="K178" s="17"/>
      <c r="L178" s="17"/>
      <c r="M178" s="17"/>
      <c r="N178" s="47">
        <f t="shared" si="136"/>
        <v>0</v>
      </c>
      <c r="O178" s="47">
        <f t="shared" si="137"/>
        <v>0</v>
      </c>
    </row>
    <row r="179" spans="1:15" s="18" customFormat="1" ht="13.5" thickTop="1" x14ac:dyDescent="0.2">
      <c r="A179" s="48" t="str">
        <f>"ΣΥΝΟΛΙΚΑ ΕΞΟΔΑ "&amp;$A$174</f>
        <v>ΣΥΝΟΛΙΚΑ ΕΞΟΔΑ ΔΩΡΑ &amp; ΔΩΡΕΕΣ</v>
      </c>
      <c r="B179" s="49">
        <f>SUM(B175:B178)</f>
        <v>0</v>
      </c>
      <c r="C179" s="49">
        <f t="shared" ref="C179:O179" si="138">SUM(C175:C178)</f>
        <v>0</v>
      </c>
      <c r="D179" s="49">
        <f t="shared" si="138"/>
        <v>0</v>
      </c>
      <c r="E179" s="49">
        <f t="shared" si="138"/>
        <v>0</v>
      </c>
      <c r="F179" s="49">
        <f t="shared" si="138"/>
        <v>0</v>
      </c>
      <c r="G179" s="49">
        <f t="shared" si="138"/>
        <v>0</v>
      </c>
      <c r="H179" s="49">
        <f t="shared" si="138"/>
        <v>0</v>
      </c>
      <c r="I179" s="49">
        <f t="shared" si="138"/>
        <v>0</v>
      </c>
      <c r="J179" s="49">
        <f t="shared" si="138"/>
        <v>0</v>
      </c>
      <c r="K179" s="49">
        <f t="shared" si="138"/>
        <v>0</v>
      </c>
      <c r="L179" s="49">
        <f t="shared" si="138"/>
        <v>0</v>
      </c>
      <c r="M179" s="49">
        <f t="shared" si="138"/>
        <v>0</v>
      </c>
      <c r="N179" s="49">
        <f t="shared" si="138"/>
        <v>0</v>
      </c>
      <c r="O179" s="49">
        <f t="shared" si="138"/>
        <v>0</v>
      </c>
    </row>
    <row r="180" spans="1:15" s="18" customFormat="1" ht="12" x14ac:dyDescent="0.2">
      <c r="A180" s="50" t="s">
        <v>43</v>
      </c>
      <c r="B180" s="51" t="str">
        <f t="shared" ref="B180:O180" si="139">IF(B$7=0," - ",B179/B$7)</f>
        <v xml:space="preserve"> - </v>
      </c>
      <c r="C180" s="51" t="str">
        <f t="shared" si="139"/>
        <v xml:space="preserve"> - </v>
      </c>
      <c r="D180" s="51" t="str">
        <f t="shared" si="139"/>
        <v xml:space="preserve"> - </v>
      </c>
      <c r="E180" s="51" t="str">
        <f t="shared" si="139"/>
        <v xml:space="preserve"> - </v>
      </c>
      <c r="F180" s="51" t="str">
        <f t="shared" si="139"/>
        <v xml:space="preserve"> - </v>
      </c>
      <c r="G180" s="51" t="str">
        <f t="shared" si="139"/>
        <v xml:space="preserve"> - </v>
      </c>
      <c r="H180" s="51" t="str">
        <f t="shared" si="139"/>
        <v xml:space="preserve"> - </v>
      </c>
      <c r="I180" s="51" t="str">
        <f t="shared" si="139"/>
        <v xml:space="preserve"> - </v>
      </c>
      <c r="J180" s="51" t="str">
        <f t="shared" si="139"/>
        <v xml:space="preserve"> - </v>
      </c>
      <c r="K180" s="51" t="str">
        <f t="shared" si="139"/>
        <v xml:space="preserve"> - </v>
      </c>
      <c r="L180" s="51" t="str">
        <f t="shared" si="139"/>
        <v xml:space="preserve"> - </v>
      </c>
      <c r="M180" s="51" t="str">
        <f t="shared" si="139"/>
        <v xml:space="preserve"> - </v>
      </c>
      <c r="N180" s="51" t="str">
        <f t="shared" si="139"/>
        <v xml:space="preserve"> - </v>
      </c>
      <c r="O180" s="51" t="str">
        <f t="shared" si="139"/>
        <v xml:space="preserve"> - </v>
      </c>
    </row>
    <row r="181" spans="1:15" s="13" customFormat="1" ht="12" x14ac:dyDescent="0.2"/>
    <row r="182" spans="1:15" s="13" customFormat="1" ht="13.5" thickBot="1" x14ac:dyDescent="0.25">
      <c r="A182" s="39" t="s">
        <v>94</v>
      </c>
      <c r="B182" s="42" t="str">
        <f t="shared" ref="B182:M182" si="140">B$5</f>
        <v>Ιαν</v>
      </c>
      <c r="C182" s="42" t="str">
        <f t="shared" si="140"/>
        <v>Φεβ</v>
      </c>
      <c r="D182" s="42" t="str">
        <f t="shared" si="140"/>
        <v>Μάρ</v>
      </c>
      <c r="E182" s="42" t="str">
        <f t="shared" si="140"/>
        <v>Απρ</v>
      </c>
      <c r="F182" s="42" t="str">
        <f t="shared" si="140"/>
        <v>Μάιος</v>
      </c>
      <c r="G182" s="42" t="str">
        <f t="shared" si="140"/>
        <v>Ιούν</v>
      </c>
      <c r="H182" s="42" t="str">
        <f t="shared" si="140"/>
        <v>Ιούλ</v>
      </c>
      <c r="I182" s="42" t="str">
        <f t="shared" si="140"/>
        <v>Αύγ</v>
      </c>
      <c r="J182" s="42" t="str">
        <f t="shared" si="140"/>
        <v>Σεπ</v>
      </c>
      <c r="K182" s="42" t="str">
        <f t="shared" si="140"/>
        <v>Οκτ</v>
      </c>
      <c r="L182" s="42" t="str">
        <f t="shared" si="140"/>
        <v>Νοέ</v>
      </c>
      <c r="M182" s="42" t="str">
        <f t="shared" si="140"/>
        <v>Δεκ</v>
      </c>
      <c r="N182" s="42" t="s">
        <v>60</v>
      </c>
      <c r="O182" s="42" t="s">
        <v>61</v>
      </c>
    </row>
    <row r="183" spans="1:15" s="13" customFormat="1" ht="13.5" thickTop="1" x14ac:dyDescent="0.2">
      <c r="A183" s="38" t="s">
        <v>95</v>
      </c>
      <c r="B183" s="17"/>
      <c r="C183" s="17"/>
      <c r="D183" s="17"/>
      <c r="E183" s="17"/>
      <c r="F183" s="17"/>
      <c r="G183" s="17"/>
      <c r="H183" s="17"/>
      <c r="I183" s="17"/>
      <c r="J183" s="17"/>
      <c r="K183" s="17"/>
      <c r="L183" s="17"/>
      <c r="M183" s="17"/>
      <c r="N183" s="47">
        <f t="shared" ref="N183:N187" si="141">SUM(B183:M183)</f>
        <v>0</v>
      </c>
      <c r="O183" s="47">
        <f t="shared" ref="O183:O187" si="142">N183/COLUMNS(B183:M183)</f>
        <v>0</v>
      </c>
    </row>
    <row r="184" spans="1:15" s="13" customFormat="1" x14ac:dyDescent="0.2">
      <c r="A184" s="38" t="s">
        <v>0</v>
      </c>
      <c r="B184" s="17"/>
      <c r="C184" s="17"/>
      <c r="D184" s="17"/>
      <c r="E184" s="17"/>
      <c r="F184" s="17"/>
      <c r="G184" s="17"/>
      <c r="H184" s="17"/>
      <c r="I184" s="17"/>
      <c r="J184" s="17"/>
      <c r="K184" s="17"/>
      <c r="L184" s="17"/>
      <c r="M184" s="17"/>
      <c r="N184" s="47">
        <f t="shared" si="141"/>
        <v>0</v>
      </c>
      <c r="O184" s="47">
        <f t="shared" si="142"/>
        <v>0</v>
      </c>
    </row>
    <row r="185" spans="1:15" s="13" customFormat="1" x14ac:dyDescent="0.2">
      <c r="A185" s="38" t="s">
        <v>111</v>
      </c>
      <c r="B185" s="17"/>
      <c r="C185" s="17"/>
      <c r="D185" s="17"/>
      <c r="E185" s="17"/>
      <c r="F185" s="17"/>
      <c r="G185" s="17"/>
      <c r="H185" s="17"/>
      <c r="I185" s="17"/>
      <c r="J185" s="17"/>
      <c r="K185" s="17"/>
      <c r="L185" s="17"/>
      <c r="M185" s="17"/>
      <c r="N185" s="47">
        <f t="shared" si="141"/>
        <v>0</v>
      </c>
      <c r="O185" s="47">
        <f t="shared" si="142"/>
        <v>0</v>
      </c>
    </row>
    <row r="186" spans="1:15" s="13" customFormat="1" x14ac:dyDescent="0.2">
      <c r="A186" s="38" t="s">
        <v>8</v>
      </c>
      <c r="B186" s="17"/>
      <c r="C186" s="17"/>
      <c r="D186" s="17"/>
      <c r="E186" s="17"/>
      <c r="F186" s="17"/>
      <c r="G186" s="17"/>
      <c r="H186" s="17"/>
      <c r="I186" s="17"/>
      <c r="J186" s="17"/>
      <c r="K186" s="17"/>
      <c r="L186" s="17"/>
      <c r="M186" s="17"/>
      <c r="N186" s="47">
        <f t="shared" si="141"/>
        <v>0</v>
      </c>
      <c r="O186" s="47">
        <f t="shared" si="142"/>
        <v>0</v>
      </c>
    </row>
    <row r="187" spans="1:15" s="13" customFormat="1" ht="13.5" thickBot="1" x14ac:dyDescent="0.25">
      <c r="A187" s="38" t="s">
        <v>8</v>
      </c>
      <c r="B187" s="17"/>
      <c r="C187" s="17"/>
      <c r="D187" s="17"/>
      <c r="E187" s="17"/>
      <c r="F187" s="17"/>
      <c r="G187" s="17"/>
      <c r="H187" s="17"/>
      <c r="I187" s="17"/>
      <c r="J187" s="17"/>
      <c r="K187" s="17"/>
      <c r="L187" s="17"/>
      <c r="M187" s="17"/>
      <c r="N187" s="47">
        <f t="shared" si="141"/>
        <v>0</v>
      </c>
      <c r="O187" s="47">
        <f t="shared" si="142"/>
        <v>0</v>
      </c>
    </row>
    <row r="188" spans="1:15" s="18" customFormat="1" ht="13.5" thickTop="1" x14ac:dyDescent="0.2">
      <c r="A188" s="48" t="str">
        <f>"ΣΥΝΟΛΙΚΑ ΕΞΟΔΑ "&amp;$A$182</f>
        <v>ΣΥΝΟΛΙΚΑ ΕΞΟΔΑ ΛΟΙΠΕΣ ΔΑΠΑΝΕΣ</v>
      </c>
      <c r="B188" s="49">
        <f t="shared" ref="B188:O188" si="143">SUM(B183:B187)</f>
        <v>0</v>
      </c>
      <c r="C188" s="49">
        <f t="shared" si="143"/>
        <v>0</v>
      </c>
      <c r="D188" s="49">
        <f t="shared" si="143"/>
        <v>0</v>
      </c>
      <c r="E188" s="49">
        <f t="shared" si="143"/>
        <v>0</v>
      </c>
      <c r="F188" s="49">
        <f t="shared" si="143"/>
        <v>0</v>
      </c>
      <c r="G188" s="49">
        <f t="shared" si="143"/>
        <v>0</v>
      </c>
      <c r="H188" s="49">
        <f t="shared" si="143"/>
        <v>0</v>
      </c>
      <c r="I188" s="49">
        <f t="shared" si="143"/>
        <v>0</v>
      </c>
      <c r="J188" s="49">
        <f t="shared" si="143"/>
        <v>0</v>
      </c>
      <c r="K188" s="49">
        <f t="shared" si="143"/>
        <v>0</v>
      </c>
      <c r="L188" s="49">
        <f t="shared" si="143"/>
        <v>0</v>
      </c>
      <c r="M188" s="49">
        <f t="shared" si="143"/>
        <v>0</v>
      </c>
      <c r="N188" s="49">
        <f t="shared" si="143"/>
        <v>0</v>
      </c>
      <c r="O188" s="49">
        <f t="shared" si="143"/>
        <v>0</v>
      </c>
    </row>
    <row r="189" spans="1:15" s="18" customFormat="1" ht="12" x14ac:dyDescent="0.2">
      <c r="A189" s="52" t="s">
        <v>43</v>
      </c>
      <c r="B189" s="51" t="str">
        <f t="shared" ref="B189:O189" si="144">IF(B$7=0," - ",B188/B$7)</f>
        <v xml:space="preserve"> - </v>
      </c>
      <c r="C189" s="51" t="str">
        <f t="shared" si="144"/>
        <v xml:space="preserve"> - </v>
      </c>
      <c r="D189" s="51" t="str">
        <f t="shared" si="144"/>
        <v xml:space="preserve"> - </v>
      </c>
      <c r="E189" s="51" t="str">
        <f t="shared" si="144"/>
        <v xml:space="preserve"> - </v>
      </c>
      <c r="F189" s="51" t="str">
        <f t="shared" si="144"/>
        <v xml:space="preserve"> - </v>
      </c>
      <c r="G189" s="51" t="str">
        <f t="shared" si="144"/>
        <v xml:space="preserve"> - </v>
      </c>
      <c r="H189" s="51" t="str">
        <f t="shared" si="144"/>
        <v xml:space="preserve"> - </v>
      </c>
      <c r="I189" s="51" t="str">
        <f t="shared" si="144"/>
        <v xml:space="preserve"> - </v>
      </c>
      <c r="J189" s="51" t="str">
        <f t="shared" si="144"/>
        <v xml:space="preserve"> - </v>
      </c>
      <c r="K189" s="51" t="str">
        <f t="shared" si="144"/>
        <v xml:space="preserve"> - </v>
      </c>
      <c r="L189" s="51" t="str">
        <f t="shared" si="144"/>
        <v xml:space="preserve"> - </v>
      </c>
      <c r="M189" s="51" t="str">
        <f t="shared" si="144"/>
        <v xml:space="preserve"> - </v>
      </c>
      <c r="N189" s="51" t="str">
        <f t="shared" si="144"/>
        <v xml:space="preserve"> - </v>
      </c>
      <c r="O189" s="51" t="str">
        <f t="shared" si="144"/>
        <v xml:space="preserve"> - </v>
      </c>
    </row>
    <row r="190" spans="1:15" s="13" customFormat="1" ht="12" x14ac:dyDescent="0.2">
      <c r="A190" s="19"/>
      <c r="B190" s="23"/>
      <c r="C190" s="23"/>
      <c r="D190" s="23"/>
      <c r="E190" s="23"/>
      <c r="F190" s="23"/>
      <c r="G190" s="23"/>
      <c r="H190" s="23"/>
      <c r="I190" s="23"/>
      <c r="J190" s="23"/>
      <c r="K190" s="23"/>
      <c r="L190" s="23"/>
      <c r="M190" s="23"/>
      <c r="N190" s="24"/>
      <c r="O190" s="23"/>
    </row>
    <row r="198" s="2" customFormat="1" x14ac:dyDescent="0.2"/>
    <row r="199" s="13" customFormat="1" ht="12" x14ac:dyDescent="0.2"/>
    <row r="200" s="13" customFormat="1" ht="12" x14ac:dyDescent="0.2"/>
    <row r="201" s="13" customFormat="1" ht="12" x14ac:dyDescent="0.2"/>
    <row r="202" s="13" customFormat="1" ht="12" x14ac:dyDescent="0.2"/>
    <row r="203" s="18" customFormat="1" ht="12" x14ac:dyDescent="0.2"/>
    <row r="204" s="13" customFormat="1" ht="12" x14ac:dyDescent="0.2"/>
  </sheetData>
  <printOptions horizontalCentered="1"/>
  <pageMargins left="0.5" right="0.5" top="0.5" bottom="0.5" header="0.5" footer="0.25"/>
  <pageSetup scale="94"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7"/>
  <sheetViews>
    <sheetView showGridLines="0" workbookViewId="0">
      <selection activeCell="H13" sqref="H13"/>
    </sheetView>
  </sheetViews>
  <sheetFormatPr defaultColWidth="9" defaultRowHeight="12.75" x14ac:dyDescent="0.2"/>
  <cols>
    <col min="1" max="1" width="9.125" style="31" customWidth="1"/>
    <col min="2" max="2" width="63.625" style="31" customWidth="1"/>
    <col min="3" max="16384" width="9" style="31"/>
  </cols>
  <sheetData>
    <row r="1" spans="1:2" ht="18.75" x14ac:dyDescent="0.3">
      <c r="A1" s="28" t="s">
        <v>155</v>
      </c>
      <c r="B1" s="29"/>
    </row>
    <row r="2" spans="1:2" x14ac:dyDescent="0.2">
      <c r="A2" s="30"/>
      <c r="B2" s="30"/>
    </row>
    <row r="3" spans="1:2" s="34" customFormat="1" x14ac:dyDescent="0.2">
      <c r="A3" s="32" t="s">
        <v>44</v>
      </c>
      <c r="B3" s="33"/>
    </row>
    <row r="4" spans="1:2" s="34" customFormat="1" ht="38.25" x14ac:dyDescent="0.2">
      <c r="A4" s="35"/>
      <c r="B4" s="36" t="s">
        <v>45</v>
      </c>
    </row>
    <row r="5" spans="1:2" s="34" customFormat="1" x14ac:dyDescent="0.2"/>
    <row r="6" spans="1:2" s="34" customFormat="1" x14ac:dyDescent="0.2">
      <c r="A6" s="32" t="s">
        <v>46</v>
      </c>
      <c r="B6" s="32" t="s">
        <v>47</v>
      </c>
    </row>
    <row r="7" spans="1:2" s="34" customFormat="1" x14ac:dyDescent="0.2"/>
    <row r="8" spans="1:2" s="34" customFormat="1" ht="38.25" x14ac:dyDescent="0.2">
      <c r="B8" s="36" t="s">
        <v>156</v>
      </c>
    </row>
    <row r="9" spans="1:2" s="34" customFormat="1" ht="25.5" x14ac:dyDescent="0.2">
      <c r="B9" s="36" t="s">
        <v>158</v>
      </c>
    </row>
    <row r="10" spans="1:2" s="34" customFormat="1" x14ac:dyDescent="0.2"/>
    <row r="11" spans="1:2" s="34" customFormat="1" ht="25.5" x14ac:dyDescent="0.2">
      <c r="B11" s="36" t="s">
        <v>159</v>
      </c>
    </row>
    <row r="12" spans="1:2" s="34" customFormat="1" x14ac:dyDescent="0.2">
      <c r="B12" s="36"/>
    </row>
    <row r="13" spans="1:2" s="34" customFormat="1" ht="51" x14ac:dyDescent="0.2">
      <c r="B13" s="36" t="s">
        <v>160</v>
      </c>
    </row>
    <row r="14" spans="1:2" s="34" customFormat="1" x14ac:dyDescent="0.2"/>
    <row r="15" spans="1:2" s="34" customFormat="1" x14ac:dyDescent="0.2">
      <c r="A15" s="32" t="s">
        <v>48</v>
      </c>
      <c r="B15" s="32" t="s">
        <v>49</v>
      </c>
    </row>
    <row r="16" spans="1:2" s="34" customFormat="1" x14ac:dyDescent="0.2"/>
    <row r="17" spans="1:2" s="34" customFormat="1" ht="25.5" x14ac:dyDescent="0.2">
      <c r="B17" s="36" t="s">
        <v>161</v>
      </c>
    </row>
    <row r="18" spans="1:2" s="34" customFormat="1" x14ac:dyDescent="0.2"/>
    <row r="19" spans="1:2" s="34" customFormat="1" ht="25.5" x14ac:dyDescent="0.2">
      <c r="B19" s="36" t="s">
        <v>162</v>
      </c>
    </row>
    <row r="20" spans="1:2" s="34" customFormat="1" x14ac:dyDescent="0.2"/>
    <row r="21" spans="1:2" s="34" customFormat="1" ht="25.5" x14ac:dyDescent="0.2">
      <c r="B21" s="36" t="s">
        <v>62</v>
      </c>
    </row>
    <row r="22" spans="1:2" s="34" customFormat="1" x14ac:dyDescent="0.2"/>
    <row r="23" spans="1:2" s="34" customFormat="1" x14ac:dyDescent="0.2">
      <c r="A23" s="32" t="s">
        <v>50</v>
      </c>
      <c r="B23" s="32" t="s">
        <v>51</v>
      </c>
    </row>
    <row r="24" spans="1:2" s="34" customFormat="1" x14ac:dyDescent="0.2"/>
    <row r="25" spans="1:2" s="34" customFormat="1" ht="51" x14ac:dyDescent="0.2">
      <c r="B25" s="36" t="s">
        <v>163</v>
      </c>
    </row>
    <row r="26" spans="1:2" s="34" customFormat="1" x14ac:dyDescent="0.2"/>
    <row r="27" spans="1:2" s="34" customFormat="1" x14ac:dyDescent="0.2">
      <c r="A27" s="32" t="s">
        <v>52</v>
      </c>
      <c r="B27" s="33"/>
    </row>
    <row r="28" spans="1:2" s="34" customFormat="1" ht="25.5" x14ac:dyDescent="0.2">
      <c r="B28" s="36" t="s">
        <v>53</v>
      </c>
    </row>
    <row r="29" spans="1:2" s="34" customFormat="1" x14ac:dyDescent="0.2"/>
    <row r="30" spans="1:2" s="34" customFormat="1" ht="38.25" x14ac:dyDescent="0.2">
      <c r="B30" s="36" t="s">
        <v>164</v>
      </c>
    </row>
    <row r="31" spans="1:2" s="34" customFormat="1" x14ac:dyDescent="0.2"/>
    <row r="32" spans="1:2" s="34" customFormat="1" x14ac:dyDescent="0.2">
      <c r="A32" s="32" t="s">
        <v>54</v>
      </c>
      <c r="B32" s="33"/>
    </row>
    <row r="33" spans="1:2" s="34" customFormat="1" ht="51" x14ac:dyDescent="0.2">
      <c r="B33" s="36" t="s">
        <v>165</v>
      </c>
    </row>
    <row r="34" spans="1:2" s="34" customFormat="1" x14ac:dyDescent="0.2"/>
    <row r="35" spans="1:2" s="34" customFormat="1" x14ac:dyDescent="0.2">
      <c r="A35" s="32" t="s">
        <v>55</v>
      </c>
      <c r="B35" s="33"/>
    </row>
    <row r="36" spans="1:2" s="34" customFormat="1" ht="38.25" x14ac:dyDescent="0.2">
      <c r="B36" s="36" t="s">
        <v>56</v>
      </c>
    </row>
    <row r="37" spans="1:2" s="34" customFormat="1" x14ac:dyDescent="0.2"/>
    <row r="38" spans="1:2" s="34" customFormat="1" ht="25.5" x14ac:dyDescent="0.2">
      <c r="B38" s="36" t="s">
        <v>167</v>
      </c>
    </row>
    <row r="39" spans="1:2" s="34" customFormat="1" x14ac:dyDescent="0.2"/>
    <row r="40" spans="1:2" s="34" customFormat="1" x14ac:dyDescent="0.2">
      <c r="A40" s="32" t="s">
        <v>57</v>
      </c>
      <c r="B40" s="32" t="s">
        <v>58</v>
      </c>
    </row>
    <row r="41" spans="1:2" s="34" customFormat="1" x14ac:dyDescent="0.2"/>
    <row r="42" spans="1:2" s="34" customFormat="1" ht="25.5" x14ac:dyDescent="0.2">
      <c r="B42" s="36" t="s">
        <v>166</v>
      </c>
    </row>
    <row r="43" spans="1:2" s="34" customFormat="1" x14ac:dyDescent="0.2"/>
    <row r="44" spans="1:2" s="34" customFormat="1" ht="38.25" x14ac:dyDescent="0.2">
      <c r="B44" s="36" t="s">
        <v>168</v>
      </c>
    </row>
    <row r="45" spans="1:2" s="34" customFormat="1" x14ac:dyDescent="0.2"/>
    <row r="46" spans="1:2" s="34" customFormat="1" ht="25.5" x14ac:dyDescent="0.2">
      <c r="B46" s="36" t="s">
        <v>59</v>
      </c>
    </row>
    <row r="47" spans="1:2" s="34" customFormat="1" x14ac:dyDescent="0.2"/>
  </sheetData>
  <phoneticPr fontId="0"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Help</vt:lpstr>
      <vt:lpstr>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Family Budget Planner</dc:title>
  <cp:lastModifiedBy>Effie Tsili</cp:lastModifiedBy>
  <cp:lastPrinted>2020-01-13T20:23:03Z</cp:lastPrinted>
  <dcterms:created xsi:type="dcterms:W3CDTF">2007-10-28T01:07:07Z</dcterms:created>
  <dcterms:modified xsi:type="dcterms:W3CDTF">2021-07-19T21:17:49Z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2008-2020 Vertex42 LLC</vt:lpwstr>
  </property>
  <property fmtid="{D5CDD505-2E9C-101B-9397-08002B2CF9AE}" pid="3" name="Source">
    <vt:lpwstr>https://www.vertex42.com/ExcelTemplates/family-budget-planner.html</vt:lpwstr>
  </property>
  <property fmtid="{D5CDD505-2E9C-101B-9397-08002B2CF9AE}" pid="4" name="Version">
    <vt:lpwstr>2.1.3</vt:lpwstr>
  </property>
</Properties>
</file>